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045" windowHeight="11370" activeTab="0"/>
  </bookViews>
  <sheets>
    <sheet name="satendero" sheetId="1" r:id="rId1"/>
  </sheets>
  <definedNames>
    <definedName name="_xlnm.Print_Area" localSheetId="0">'satendero'!$A$1:$H$62</definedName>
  </definedNames>
  <calcPr fullCalcOnLoad="1"/>
</workbook>
</file>

<file path=xl/sharedStrings.xml><?xml version="1.0" encoding="utf-8"?>
<sst xmlns="http://schemas.openxmlformats.org/spreadsheetml/2006/main" count="139" uniqueCount="71">
  <si>
    <t>№</t>
  </si>
  <si>
    <t>შესყიდვის ობიექტის დასახელება</t>
  </si>
  <si>
    <t>მწარმოებელი</t>
  </si>
  <si>
    <t>რაოდენობა</t>
  </si>
  <si>
    <t xml:space="preserve">შლაგბაუმის მომსახურეობა </t>
  </si>
  <si>
    <t>N</t>
  </si>
  <si>
    <t>დასახელება</t>
  </si>
  <si>
    <t>განზომილება</t>
  </si>
  <si>
    <t>ელექტრომაგნიტი</t>
  </si>
  <si>
    <t>ტრიპოდის ფიქსაციის ზამბარა</t>
  </si>
  <si>
    <t>ბრუნვის შესრულების დეტექტორი</t>
  </si>
  <si>
    <t>ამორტიზატორი</t>
  </si>
  <si>
    <t>მართვის პულტის ღილაკი</t>
  </si>
  <si>
    <t>მართვის პლატა</t>
  </si>
  <si>
    <t>მბრუნავი ძელი</t>
  </si>
  <si>
    <t>ტრანსფორმატორი</t>
  </si>
  <si>
    <t>საგარანტიო ვადა</t>
  </si>
  <si>
    <t>მისამართი</t>
  </si>
  <si>
    <t>სულ ჯამი:</t>
  </si>
  <si>
    <t>ცალი</t>
  </si>
  <si>
    <t>კვების ბლოკი 24 ვტ.</t>
  </si>
  <si>
    <t>კვების ბლოკი სამუხტით</t>
  </si>
  <si>
    <t>აკუმულატორი</t>
  </si>
  <si>
    <t>რედუქტორის კბილანა</t>
  </si>
  <si>
    <t>ისრის საყრდენი</t>
  </si>
  <si>
    <t>ისარი</t>
  </si>
  <si>
    <t>დამცავი რეზინი</t>
  </si>
  <si>
    <t>ფიქსირებული საყრდენი ისრისთვის (G02807)</t>
  </si>
  <si>
    <t>წითელი წებოვანი ამრეკლი ზოლი ისრისთვის 
(20 ც შეკვრაში) (G02809)</t>
  </si>
  <si>
    <t>ფოტოელემენტების წყვილი დიაპაზონი 10მ (DIR10)</t>
  </si>
  <si>
    <t>რედუქტორი</t>
  </si>
  <si>
    <t>ზამბარა</t>
  </si>
  <si>
    <t>ისრის სამაგრი</t>
  </si>
  <si>
    <t>გადაცემის მკლავი</t>
  </si>
  <si>
    <t>მართვის ღილაკი</t>
  </si>
  <si>
    <t>ისრის შემავსებელი (G06802)</t>
  </si>
  <si>
    <t>ისრის სანათი (G028401)</t>
  </si>
  <si>
    <t>ისრის სანათის კაბელი (G028402)</t>
  </si>
  <si>
    <t>წითელი წებოვანი ამრეკლი ზოლი ისრისთვის (20 ც შეკვრაში)</t>
  </si>
  <si>
    <t>თეთრად შეღებილი ალუმინის მრგვალი ისარი 100 მმ/3,93 ინჩი,პროფილის თავსაფარით კომპლექტში,6მ სიგრძის (G06000)</t>
  </si>
  <si>
    <t xml:space="preserve"> FAAC</t>
  </si>
  <si>
    <t>BFT</t>
  </si>
  <si>
    <t>VGO 1701</t>
  </si>
  <si>
    <t>ქ.თბილისი,გორგასლის ქუჩა N83 ა</t>
  </si>
  <si>
    <t>CAME  TIPO: G2080Z</t>
  </si>
  <si>
    <t>ქ. რუსთავი, თბილისის ქუჩის მიმდებარე ტერიტორია</t>
  </si>
  <si>
    <t>SOMMER</t>
  </si>
  <si>
    <t>ქ. მცხეთა, ღვინჯილიას ქ. # 7</t>
  </si>
  <si>
    <t xml:space="preserve">ტურნიკეტის მომსახურეობა </t>
  </si>
  <si>
    <t>GUNEBO DL 600</t>
  </si>
  <si>
    <t>OZAK 500 E</t>
  </si>
  <si>
    <r>
      <rPr>
        <b/>
        <sz val="9"/>
        <color indexed="8"/>
        <rFont val="Sylfaen"/>
        <family val="1"/>
      </rPr>
      <t>შლაგბაუმი</t>
    </r>
    <r>
      <rPr>
        <sz val="9"/>
        <color indexed="8"/>
        <rFont val="Sylfaen"/>
        <family val="1"/>
      </rPr>
      <t xml:space="preserve">  </t>
    </r>
    <r>
      <rPr>
        <b/>
        <sz val="9"/>
        <color indexed="8"/>
        <rFont val="Sylfaen"/>
        <family val="1"/>
      </rPr>
      <t>( FAAC, BFT, CAME  TIPO: G2080Z,VGO 1701,CAME  TIPO: G2080Z; SOMMER )</t>
    </r>
    <r>
      <rPr>
        <sz val="9"/>
        <color indexed="8"/>
        <rFont val="Sylfaen"/>
        <family val="1"/>
      </rPr>
      <t xml:space="preserve">  </t>
    </r>
    <r>
      <rPr>
        <b/>
        <sz val="9"/>
        <color indexed="8"/>
        <rFont val="Sylfaen"/>
        <family val="1"/>
      </rPr>
      <t>სათადარიგო ნაწილების დასახელება</t>
    </r>
  </si>
  <si>
    <t>ტურნიკეტი GUNEBO DL 600</t>
  </si>
  <si>
    <t xml:space="preserve"> ქ.თელავი ჭავჭავაძის ქ.N8</t>
  </si>
  <si>
    <t>ქ. ოზურგეთი გურამიშვილის 13</t>
  </si>
  <si>
    <t xml:space="preserve">  ქ.ამბროლაური ბრატისლავას ქ. 10</t>
  </si>
  <si>
    <t>ქ. გორი ჭავჭავძის ქ. N54</t>
  </si>
  <si>
    <t>ქ.ბათუმი აეროპორტის გზატკეცილი (ანგისის დასახლება)</t>
  </si>
  <si>
    <t>ქ.ქობულეთი რუსთაველის ქ.№26</t>
  </si>
  <si>
    <t>ქ.ჭიათურის  ჭავჭავაძის ქ. №28</t>
  </si>
  <si>
    <r>
      <rPr>
        <b/>
        <sz val="9"/>
        <color indexed="8"/>
        <rFont val="Sylfaen"/>
        <family val="1"/>
      </rPr>
      <t>ტურნიკეტი</t>
    </r>
    <r>
      <rPr>
        <sz val="9"/>
        <color indexed="8"/>
        <rFont val="Sylfaen"/>
        <family val="1"/>
      </rPr>
      <t xml:space="preserve"> </t>
    </r>
    <r>
      <rPr>
        <b/>
        <sz val="9"/>
        <color indexed="8"/>
        <rFont val="Sylfaen"/>
        <family val="1"/>
      </rPr>
      <t>OZAK 500 E-ს სათადარიგო ნაწილების დასახელება</t>
    </r>
  </si>
  <si>
    <t>ქ.თბილისი ბოჭორმისქუჩა N 11</t>
  </si>
  <si>
    <t>ერთ ერთეულზე ერთჯერადი  პროფილაქტიკური მომსახურების ზღვრული ღირებულება (ფასი მოიცავს საჭიროების შემთხვევაში დაზიანებული სათადარიგო ნაწილის შეცვლის მომსახურების ღირებულებას (ლარი)</t>
  </si>
  <si>
    <t>პრეტენდენტის მიერ შემოთავაზებული ერთ ერთეულზე ერთჯერადი  პროფილაქტიკური მომსახურების ღირებულება (ფასი მოიცავს საჭიროების შემთხვევაში დაზიანებული სათადარიგო ნაწილის შეცვლის მომსახურების ღირებულებას (ლარი)</t>
  </si>
  <si>
    <t>პრეტენდენტის მიერ შემოთავაზებული ნაწილის ღირებულება</t>
  </si>
  <si>
    <t>სათადარიგო ნაწილის ზღვრული ერთეულის ღირებულება (ლარი)</t>
  </si>
  <si>
    <t>სულ ჯამი</t>
  </si>
  <si>
    <t>ჯამი:</t>
  </si>
  <si>
    <t>პრეისკურანტი</t>
  </si>
  <si>
    <t>კვების ბლოკი (მაღალი
ხარისხის) 12V-17A; 50/60 Hz</t>
  </si>
  <si>
    <t>ქ. ახალციხე, თამარაშვილის ქ. 10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</si>
</sst>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8">
    <font>
      <sz val="10"/>
      <name val="Arial"/>
      <family val="0"/>
    </font>
    <font>
      <b/>
      <sz val="9"/>
      <name val="Sylfaen"/>
      <family val="1"/>
    </font>
    <font>
      <b/>
      <u val="single"/>
      <sz val="9"/>
      <color indexed="8"/>
      <name val="Sylfaen"/>
      <family val="1"/>
    </font>
    <font>
      <b/>
      <sz val="10"/>
      <color indexed="8"/>
      <name val="Sylfaen"/>
      <family val="1"/>
    </font>
    <font>
      <b/>
      <sz val="9"/>
      <color indexed="8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11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b/>
      <sz val="12"/>
      <color indexed="8"/>
      <name val="Sylfaen"/>
      <family val="1"/>
    </font>
    <font>
      <b/>
      <sz val="14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4"/>
      <color rgb="FF00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2" fontId="51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2" fontId="55" fillId="0" borderId="11" xfId="0" applyNumberFormat="1" applyFont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SheetLayoutView="100" workbookViewId="0" topLeftCell="A1">
      <selection activeCell="H3" sqref="H3:H61"/>
    </sheetView>
  </sheetViews>
  <sheetFormatPr defaultColWidth="10.7109375" defaultRowHeight="12.75"/>
  <cols>
    <col min="1" max="1" width="5.140625" style="3" customWidth="1"/>
    <col min="2" max="2" width="42.140625" style="4" customWidth="1"/>
    <col min="3" max="3" width="45.8515625" style="4" customWidth="1"/>
    <col min="4" max="4" width="14.57421875" style="4" customWidth="1"/>
    <col min="5" max="5" width="12.8515625" style="3" customWidth="1"/>
    <col min="6" max="6" width="32.00390625" style="5" customWidth="1"/>
    <col min="7" max="7" width="33.140625" style="5" customWidth="1"/>
    <col min="8" max="8" width="26.28125" style="3" customWidth="1"/>
    <col min="9" max="9" width="8.8515625" style="3" customWidth="1"/>
    <col min="10" max="10" width="10.7109375" style="3" customWidth="1"/>
    <col min="11" max="11" width="12.28125" style="3" customWidth="1"/>
    <col min="12" max="12" width="11.140625" style="3" customWidth="1"/>
    <col min="13" max="16384" width="10.7109375" style="3" customWidth="1"/>
  </cols>
  <sheetData>
    <row r="1" spans="1:8" ht="32.25" customHeight="1">
      <c r="A1" s="48" t="s">
        <v>68</v>
      </c>
      <c r="B1" s="48"/>
      <c r="C1" s="48"/>
      <c r="D1" s="48"/>
      <c r="E1" s="48"/>
      <c r="F1" s="48"/>
      <c r="G1" s="48"/>
      <c r="H1" s="48"/>
    </row>
    <row r="2" spans="1:8" ht="133.5" customHeight="1">
      <c r="A2" s="8" t="s">
        <v>0</v>
      </c>
      <c r="B2" s="9" t="s">
        <v>1</v>
      </c>
      <c r="C2" s="9" t="s">
        <v>17</v>
      </c>
      <c r="D2" s="9" t="s">
        <v>2</v>
      </c>
      <c r="E2" s="9" t="s">
        <v>3</v>
      </c>
      <c r="F2" s="9" t="s">
        <v>62</v>
      </c>
      <c r="G2" s="9" t="s">
        <v>63</v>
      </c>
      <c r="H2" s="22" t="s">
        <v>16</v>
      </c>
    </row>
    <row r="3" spans="1:10" ht="25.5" customHeight="1">
      <c r="A3" s="17">
        <v>1</v>
      </c>
      <c r="B3" s="18" t="s">
        <v>4</v>
      </c>
      <c r="C3" s="17" t="s">
        <v>61</v>
      </c>
      <c r="D3" s="17" t="s">
        <v>40</v>
      </c>
      <c r="E3" s="12">
        <v>1</v>
      </c>
      <c r="F3" s="23">
        <v>195.4</v>
      </c>
      <c r="G3" s="23"/>
      <c r="H3" s="33"/>
      <c r="J3" s="1"/>
    </row>
    <row r="4" spans="1:10" ht="27" customHeight="1">
      <c r="A4" s="17">
        <v>2</v>
      </c>
      <c r="B4" s="18" t="s">
        <v>4</v>
      </c>
      <c r="C4" s="17" t="s">
        <v>53</v>
      </c>
      <c r="D4" s="17" t="s">
        <v>41</v>
      </c>
      <c r="E4" s="12">
        <v>1</v>
      </c>
      <c r="F4" s="23">
        <v>293.1</v>
      </c>
      <c r="G4" s="23"/>
      <c r="H4" s="33"/>
      <c r="J4" s="2"/>
    </row>
    <row r="5" spans="1:10" ht="27" customHeight="1">
      <c r="A5" s="17">
        <v>3</v>
      </c>
      <c r="B5" s="18" t="s">
        <v>4</v>
      </c>
      <c r="C5" s="17" t="s">
        <v>54</v>
      </c>
      <c r="D5" s="17" t="s">
        <v>42</v>
      </c>
      <c r="E5" s="12">
        <v>2</v>
      </c>
      <c r="F5" s="23">
        <v>293.1</v>
      </c>
      <c r="G5" s="23"/>
      <c r="H5" s="33"/>
      <c r="J5" s="2"/>
    </row>
    <row r="6" spans="1:14" s="6" customFormat="1" ht="27" customHeight="1">
      <c r="A6" s="17">
        <v>4</v>
      </c>
      <c r="B6" s="18" t="s">
        <v>4</v>
      </c>
      <c r="C6" s="17" t="s">
        <v>43</v>
      </c>
      <c r="D6" s="17" t="s">
        <v>44</v>
      </c>
      <c r="E6" s="12">
        <v>2</v>
      </c>
      <c r="F6" s="23">
        <v>195.4</v>
      </c>
      <c r="G6" s="23"/>
      <c r="H6" s="33"/>
      <c r="N6" s="3"/>
    </row>
    <row r="7" spans="1:14" s="6" customFormat="1" ht="27" customHeight="1">
      <c r="A7" s="17">
        <v>5</v>
      </c>
      <c r="B7" s="18" t="s">
        <v>4</v>
      </c>
      <c r="C7" s="17" t="s">
        <v>45</v>
      </c>
      <c r="D7" s="17" t="s">
        <v>46</v>
      </c>
      <c r="E7" s="12">
        <v>1</v>
      </c>
      <c r="F7" s="23">
        <v>195.4</v>
      </c>
      <c r="G7" s="23"/>
      <c r="H7" s="33"/>
      <c r="N7" s="3"/>
    </row>
    <row r="8" spans="1:14" s="6" customFormat="1" ht="27" customHeight="1">
      <c r="A8" s="17">
        <v>6</v>
      </c>
      <c r="B8" s="18" t="s">
        <v>4</v>
      </c>
      <c r="C8" s="17" t="s">
        <v>55</v>
      </c>
      <c r="D8" s="17" t="s">
        <v>46</v>
      </c>
      <c r="E8" s="12">
        <v>1</v>
      </c>
      <c r="F8" s="23">
        <v>293.1</v>
      </c>
      <c r="G8" s="23"/>
      <c r="H8" s="33"/>
      <c r="N8" s="3"/>
    </row>
    <row r="9" spans="1:14" s="6" customFormat="1" ht="27" customHeight="1">
      <c r="A9" s="17">
        <v>7</v>
      </c>
      <c r="B9" s="18" t="s">
        <v>4</v>
      </c>
      <c r="C9" s="17" t="s">
        <v>56</v>
      </c>
      <c r="D9" s="17" t="s">
        <v>46</v>
      </c>
      <c r="E9" s="12">
        <v>1</v>
      </c>
      <c r="F9" s="23">
        <v>244.25</v>
      </c>
      <c r="G9" s="23"/>
      <c r="H9" s="33"/>
      <c r="N9" s="3"/>
    </row>
    <row r="10" spans="1:14" s="6" customFormat="1" ht="29.25" customHeight="1">
      <c r="A10" s="17">
        <v>8</v>
      </c>
      <c r="B10" s="18" t="s">
        <v>4</v>
      </c>
      <c r="C10" s="17" t="s">
        <v>57</v>
      </c>
      <c r="D10" s="17" t="s">
        <v>46</v>
      </c>
      <c r="E10" s="12">
        <v>1</v>
      </c>
      <c r="F10" s="23">
        <v>341.95</v>
      </c>
      <c r="G10" s="23"/>
      <c r="H10" s="33"/>
      <c r="N10" s="3"/>
    </row>
    <row r="11" spans="1:14" s="6" customFormat="1" ht="24" customHeight="1">
      <c r="A11" s="17">
        <v>9</v>
      </c>
      <c r="B11" s="18" t="s">
        <v>4</v>
      </c>
      <c r="C11" s="17" t="s">
        <v>58</v>
      </c>
      <c r="D11" s="17" t="s">
        <v>46</v>
      </c>
      <c r="E11" s="12">
        <v>1</v>
      </c>
      <c r="F11" s="23">
        <v>341.95</v>
      </c>
      <c r="G11" s="23"/>
      <c r="H11" s="33"/>
      <c r="N11" s="3"/>
    </row>
    <row r="12" spans="1:14" s="6" customFormat="1" ht="27.75" customHeight="1">
      <c r="A12" s="17">
        <v>10</v>
      </c>
      <c r="B12" s="18" t="s">
        <v>4</v>
      </c>
      <c r="C12" s="17" t="s">
        <v>59</v>
      </c>
      <c r="D12" s="17" t="s">
        <v>46</v>
      </c>
      <c r="E12" s="12">
        <v>1</v>
      </c>
      <c r="F12" s="23">
        <v>341.95</v>
      </c>
      <c r="G12" s="23"/>
      <c r="H12" s="33"/>
      <c r="N12" s="3"/>
    </row>
    <row r="13" spans="1:14" s="6" customFormat="1" ht="27" customHeight="1">
      <c r="A13" s="17">
        <v>11</v>
      </c>
      <c r="B13" s="18" t="s">
        <v>4</v>
      </c>
      <c r="C13" s="17" t="s">
        <v>47</v>
      </c>
      <c r="D13" s="17" t="s">
        <v>46</v>
      </c>
      <c r="E13" s="12">
        <v>1</v>
      </c>
      <c r="F13" s="23">
        <v>195.4</v>
      </c>
      <c r="G13" s="23"/>
      <c r="H13" s="33"/>
      <c r="N13" s="3"/>
    </row>
    <row r="14" spans="1:14" s="6" customFormat="1" ht="27" customHeight="1">
      <c r="A14" s="17">
        <v>12</v>
      </c>
      <c r="B14" s="18" t="s">
        <v>4</v>
      </c>
      <c r="C14" s="17" t="s">
        <v>56</v>
      </c>
      <c r="D14" s="17" t="s">
        <v>46</v>
      </c>
      <c r="E14" s="12">
        <v>1</v>
      </c>
      <c r="F14" s="23">
        <v>244.25</v>
      </c>
      <c r="G14" s="23"/>
      <c r="H14" s="33"/>
      <c r="N14" s="3"/>
    </row>
    <row r="15" spans="1:14" s="6" customFormat="1" ht="27" customHeight="1">
      <c r="A15" s="17">
        <v>13</v>
      </c>
      <c r="B15" s="18" t="s">
        <v>4</v>
      </c>
      <c r="C15" s="17" t="s">
        <v>70</v>
      </c>
      <c r="D15" s="17" t="s">
        <v>46</v>
      </c>
      <c r="E15" s="12">
        <v>1</v>
      </c>
      <c r="F15" s="23">
        <v>350</v>
      </c>
      <c r="G15" s="23"/>
      <c r="H15" s="33"/>
      <c r="N15" s="3"/>
    </row>
    <row r="16" spans="1:14" s="6" customFormat="1" ht="27" customHeight="1">
      <c r="A16" s="17">
        <v>14</v>
      </c>
      <c r="B16" s="18" t="s">
        <v>48</v>
      </c>
      <c r="C16" s="17" t="s">
        <v>43</v>
      </c>
      <c r="D16" s="17" t="s">
        <v>49</v>
      </c>
      <c r="E16" s="12">
        <v>1</v>
      </c>
      <c r="F16" s="23">
        <v>195.4</v>
      </c>
      <c r="G16" s="23"/>
      <c r="H16" s="33"/>
      <c r="N16" s="3"/>
    </row>
    <row r="17" spans="1:14" s="6" customFormat="1" ht="27" customHeight="1">
      <c r="A17" s="17">
        <v>15</v>
      </c>
      <c r="B17" s="18" t="s">
        <v>48</v>
      </c>
      <c r="C17" s="17" t="s">
        <v>43</v>
      </c>
      <c r="D17" s="17" t="s">
        <v>50</v>
      </c>
      <c r="E17" s="12">
        <v>2</v>
      </c>
      <c r="F17" s="23">
        <v>195.4</v>
      </c>
      <c r="G17" s="23"/>
      <c r="H17" s="33"/>
      <c r="N17" s="3"/>
    </row>
    <row r="18" spans="1:14" s="6" customFormat="1" ht="27" customHeight="1">
      <c r="A18" s="49" t="s">
        <v>18</v>
      </c>
      <c r="B18" s="50"/>
      <c r="C18" s="50"/>
      <c r="D18" s="50"/>
      <c r="E18" s="51"/>
      <c r="F18" s="23">
        <f>SUM(F3:F17)</f>
        <v>3916.0499999999997</v>
      </c>
      <c r="G18" s="24"/>
      <c r="H18" s="33"/>
      <c r="N18" s="3"/>
    </row>
    <row r="19" spans="1:8" ht="42" customHeight="1">
      <c r="A19" s="10" t="s">
        <v>5</v>
      </c>
      <c r="B19" s="10" t="s">
        <v>6</v>
      </c>
      <c r="C19" s="38" t="s">
        <v>7</v>
      </c>
      <c r="D19" s="38"/>
      <c r="E19" s="38" t="s">
        <v>65</v>
      </c>
      <c r="F19" s="38"/>
      <c r="G19" s="10" t="s">
        <v>64</v>
      </c>
      <c r="H19" s="33"/>
    </row>
    <row r="20" spans="1:8" ht="18" customHeight="1">
      <c r="A20" s="39" t="s">
        <v>60</v>
      </c>
      <c r="B20" s="39"/>
      <c r="C20" s="39"/>
      <c r="D20" s="39"/>
      <c r="E20" s="39"/>
      <c r="F20" s="39"/>
      <c r="G20" s="19"/>
      <c r="H20" s="33"/>
    </row>
    <row r="21" spans="1:8" ht="20.25" customHeight="1">
      <c r="A21" s="14">
        <v>1</v>
      </c>
      <c r="B21" s="15" t="s">
        <v>13</v>
      </c>
      <c r="C21" s="34" t="s">
        <v>19</v>
      </c>
      <c r="D21" s="34"/>
      <c r="E21" s="41">
        <v>1113.78</v>
      </c>
      <c r="F21" s="41"/>
      <c r="G21" s="25"/>
      <c r="H21" s="33"/>
    </row>
    <row r="22" spans="1:8" ht="22.5" customHeight="1">
      <c r="A22" s="14">
        <v>2</v>
      </c>
      <c r="B22" s="15" t="s">
        <v>8</v>
      </c>
      <c r="C22" s="34" t="s">
        <v>19</v>
      </c>
      <c r="D22" s="34"/>
      <c r="E22" s="41">
        <v>947.69</v>
      </c>
      <c r="F22" s="41"/>
      <c r="G22" s="25"/>
      <c r="H22" s="33"/>
    </row>
    <row r="23" spans="1:8" ht="25.5" customHeight="1">
      <c r="A23" s="14">
        <v>3</v>
      </c>
      <c r="B23" s="15" t="s">
        <v>10</v>
      </c>
      <c r="C23" s="34" t="s">
        <v>19</v>
      </c>
      <c r="D23" s="34"/>
      <c r="E23" s="41">
        <v>527.58</v>
      </c>
      <c r="F23" s="41"/>
      <c r="G23" s="25"/>
      <c r="H23" s="33"/>
    </row>
    <row r="24" spans="1:8" ht="22.5" customHeight="1">
      <c r="A24" s="14">
        <v>4</v>
      </c>
      <c r="B24" s="15" t="s">
        <v>12</v>
      </c>
      <c r="C24" s="34" t="s">
        <v>19</v>
      </c>
      <c r="D24" s="34"/>
      <c r="E24" s="41">
        <v>146.55</v>
      </c>
      <c r="F24" s="41"/>
      <c r="G24" s="25"/>
      <c r="H24" s="33"/>
    </row>
    <row r="25" spans="1:8" ht="23.25" customHeight="1">
      <c r="A25" s="14">
        <v>5</v>
      </c>
      <c r="B25" s="15" t="s">
        <v>20</v>
      </c>
      <c r="C25" s="34" t="s">
        <v>19</v>
      </c>
      <c r="D25" s="34"/>
      <c r="E25" s="41">
        <v>175.86</v>
      </c>
      <c r="F25" s="41"/>
      <c r="G25" s="25"/>
      <c r="H25" s="33"/>
    </row>
    <row r="26" spans="1:8" ht="26.25" customHeight="1">
      <c r="A26" s="14">
        <v>6</v>
      </c>
      <c r="B26" s="15" t="s">
        <v>21</v>
      </c>
      <c r="C26" s="34" t="s">
        <v>19</v>
      </c>
      <c r="D26" s="34"/>
      <c r="E26" s="41">
        <v>478.73</v>
      </c>
      <c r="F26" s="41"/>
      <c r="G26" s="25"/>
      <c r="H26" s="33"/>
    </row>
    <row r="27" spans="1:8" ht="21.75" customHeight="1">
      <c r="A27" s="14">
        <v>7</v>
      </c>
      <c r="B27" s="15" t="s">
        <v>22</v>
      </c>
      <c r="C27" s="34" t="s">
        <v>19</v>
      </c>
      <c r="D27" s="34"/>
      <c r="E27" s="41">
        <v>459.19</v>
      </c>
      <c r="F27" s="41"/>
      <c r="G27" s="25"/>
      <c r="H27" s="33"/>
    </row>
    <row r="28" spans="1:8" ht="29.25" customHeight="1">
      <c r="A28" s="37" t="s">
        <v>67</v>
      </c>
      <c r="B28" s="37"/>
      <c r="C28" s="37"/>
      <c r="D28" s="37"/>
      <c r="E28" s="42">
        <f>SUM(E21:E27)</f>
        <v>3849.3800000000006</v>
      </c>
      <c r="F28" s="37"/>
      <c r="G28" s="14"/>
      <c r="H28" s="33"/>
    </row>
    <row r="29" spans="1:8" ht="24" customHeight="1">
      <c r="A29" s="52" t="s">
        <v>52</v>
      </c>
      <c r="B29" s="53"/>
      <c r="C29" s="53"/>
      <c r="D29" s="53"/>
      <c r="E29" s="53"/>
      <c r="F29" s="53"/>
      <c r="G29" s="54"/>
      <c r="H29" s="33"/>
    </row>
    <row r="30" spans="1:8" ht="24.75" customHeight="1">
      <c r="A30" s="14">
        <v>1</v>
      </c>
      <c r="B30" s="15" t="s">
        <v>8</v>
      </c>
      <c r="C30" s="34" t="s">
        <v>19</v>
      </c>
      <c r="D30" s="34"/>
      <c r="E30" s="36">
        <v>947.69</v>
      </c>
      <c r="F30" s="36"/>
      <c r="G30" s="14"/>
      <c r="H30" s="33"/>
    </row>
    <row r="31" spans="1:8" ht="24.75" customHeight="1">
      <c r="A31" s="14">
        <v>2</v>
      </c>
      <c r="B31" s="13" t="s">
        <v>9</v>
      </c>
      <c r="C31" s="34" t="s">
        <v>19</v>
      </c>
      <c r="D31" s="34"/>
      <c r="E31" s="36">
        <v>722.98</v>
      </c>
      <c r="F31" s="36"/>
      <c r="G31" s="14"/>
      <c r="H31" s="33"/>
    </row>
    <row r="32" spans="1:8" ht="26.25" customHeight="1">
      <c r="A32" s="14">
        <v>3</v>
      </c>
      <c r="B32" s="13" t="s">
        <v>10</v>
      </c>
      <c r="C32" s="34" t="s">
        <v>19</v>
      </c>
      <c r="D32" s="34"/>
      <c r="E32" s="36">
        <v>527.58</v>
      </c>
      <c r="F32" s="36"/>
      <c r="G32" s="14"/>
      <c r="H32" s="33"/>
    </row>
    <row r="33" spans="1:8" ht="25.5" customHeight="1">
      <c r="A33" s="14">
        <v>4</v>
      </c>
      <c r="B33" s="13" t="s">
        <v>11</v>
      </c>
      <c r="C33" s="34" t="s">
        <v>19</v>
      </c>
      <c r="D33" s="34"/>
      <c r="E33" s="36">
        <v>547.12</v>
      </c>
      <c r="F33" s="36"/>
      <c r="G33" s="14"/>
      <c r="H33" s="33"/>
    </row>
    <row r="34" spans="1:8" ht="22.5" customHeight="1">
      <c r="A34" s="14">
        <v>5</v>
      </c>
      <c r="B34" s="13" t="s">
        <v>12</v>
      </c>
      <c r="C34" s="34" t="s">
        <v>19</v>
      </c>
      <c r="D34" s="34"/>
      <c r="E34" s="36">
        <v>146.55</v>
      </c>
      <c r="F34" s="36"/>
      <c r="G34" s="14"/>
      <c r="H34" s="33"/>
    </row>
    <row r="35" spans="1:8" ht="24" customHeight="1">
      <c r="A35" s="14">
        <v>6</v>
      </c>
      <c r="B35" s="13" t="s">
        <v>13</v>
      </c>
      <c r="C35" s="34" t="s">
        <v>19</v>
      </c>
      <c r="D35" s="34"/>
      <c r="E35" s="36">
        <v>1113.78</v>
      </c>
      <c r="F35" s="36"/>
      <c r="G35" s="14"/>
      <c r="H35" s="33"/>
    </row>
    <row r="36" spans="1:8" ht="24" customHeight="1">
      <c r="A36" s="14">
        <v>7</v>
      </c>
      <c r="B36" s="13" t="s">
        <v>14</v>
      </c>
      <c r="C36" s="34" t="s">
        <v>19</v>
      </c>
      <c r="D36" s="34"/>
      <c r="E36" s="36">
        <v>722.98</v>
      </c>
      <c r="F36" s="36"/>
      <c r="G36" s="14"/>
      <c r="H36" s="33"/>
    </row>
    <row r="37" spans="1:8" ht="22.5" customHeight="1">
      <c r="A37" s="14">
        <v>8</v>
      </c>
      <c r="B37" s="13" t="s">
        <v>15</v>
      </c>
      <c r="C37" s="34" t="s">
        <v>19</v>
      </c>
      <c r="D37" s="34"/>
      <c r="E37" s="36">
        <v>556.89</v>
      </c>
      <c r="F37" s="36"/>
      <c r="G37" s="14"/>
      <c r="H37" s="33"/>
    </row>
    <row r="38" spans="1:8" ht="24.75" customHeight="1">
      <c r="A38" s="14">
        <v>9</v>
      </c>
      <c r="B38" s="15" t="s">
        <v>22</v>
      </c>
      <c r="C38" s="34" t="s">
        <v>19</v>
      </c>
      <c r="D38" s="34"/>
      <c r="E38" s="36">
        <v>459.19</v>
      </c>
      <c r="F38" s="36"/>
      <c r="G38" s="14"/>
      <c r="H38" s="33"/>
    </row>
    <row r="39" spans="1:8" ht="30" customHeight="1">
      <c r="A39" s="37" t="s">
        <v>67</v>
      </c>
      <c r="B39" s="37"/>
      <c r="C39" s="37"/>
      <c r="D39" s="37"/>
      <c r="E39" s="40">
        <f>SUM(E30:E38)</f>
        <v>5744.76</v>
      </c>
      <c r="F39" s="40"/>
      <c r="G39" s="14"/>
      <c r="H39" s="33"/>
    </row>
    <row r="40" spans="1:8" ht="29.25" customHeight="1">
      <c r="A40" s="35" t="s">
        <v>51</v>
      </c>
      <c r="B40" s="35"/>
      <c r="C40" s="35"/>
      <c r="D40" s="35"/>
      <c r="E40" s="35"/>
      <c r="F40" s="35"/>
      <c r="G40" s="20"/>
      <c r="H40" s="33"/>
    </row>
    <row r="41" spans="1:8" ht="23.25" customHeight="1">
      <c r="A41" s="11">
        <v>1</v>
      </c>
      <c r="B41" s="7" t="s">
        <v>24</v>
      </c>
      <c r="C41" s="30" t="s">
        <v>19</v>
      </c>
      <c r="D41" s="30"/>
      <c r="E41" s="36">
        <v>439.65</v>
      </c>
      <c r="F41" s="36"/>
      <c r="G41" s="26"/>
      <c r="H41" s="33"/>
    </row>
    <row r="42" spans="1:8" ht="27.75" customHeight="1">
      <c r="A42" s="11">
        <v>2</v>
      </c>
      <c r="B42" s="7" t="s">
        <v>25</v>
      </c>
      <c r="C42" s="30" t="s">
        <v>19</v>
      </c>
      <c r="D42" s="30"/>
      <c r="E42" s="36">
        <v>1162.63</v>
      </c>
      <c r="F42" s="36"/>
      <c r="G42" s="27"/>
      <c r="H42" s="33"/>
    </row>
    <row r="43" spans="1:8" ht="23.25" customHeight="1">
      <c r="A43" s="11">
        <v>3</v>
      </c>
      <c r="B43" s="7" t="s">
        <v>26</v>
      </c>
      <c r="C43" s="30" t="s">
        <v>19</v>
      </c>
      <c r="D43" s="30"/>
      <c r="E43" s="36">
        <v>117.24</v>
      </c>
      <c r="F43" s="36"/>
      <c r="G43" s="27"/>
      <c r="H43" s="33"/>
    </row>
    <row r="44" spans="1:8" ht="30.75" customHeight="1">
      <c r="A44" s="11">
        <v>4</v>
      </c>
      <c r="B44" s="7" t="s">
        <v>38</v>
      </c>
      <c r="C44" s="30" t="s">
        <v>19</v>
      </c>
      <c r="D44" s="30"/>
      <c r="E44" s="36">
        <v>146.55</v>
      </c>
      <c r="F44" s="36"/>
      <c r="G44" s="27"/>
      <c r="H44" s="33"/>
    </row>
    <row r="45" spans="1:8" ht="42" customHeight="1">
      <c r="A45" s="11">
        <v>5</v>
      </c>
      <c r="B45" s="7" t="s">
        <v>39</v>
      </c>
      <c r="C45" s="30" t="s">
        <v>19</v>
      </c>
      <c r="D45" s="30"/>
      <c r="E45" s="36">
        <v>1162.63</v>
      </c>
      <c r="F45" s="36"/>
      <c r="G45" s="27"/>
      <c r="H45" s="33"/>
    </row>
    <row r="46" spans="1:8" ht="23.25" customHeight="1">
      <c r="A46" s="11">
        <v>6</v>
      </c>
      <c r="B46" s="7" t="s">
        <v>35</v>
      </c>
      <c r="C46" s="30" t="s">
        <v>19</v>
      </c>
      <c r="D46" s="30"/>
      <c r="E46" s="36">
        <v>341.95</v>
      </c>
      <c r="F46" s="36"/>
      <c r="G46" s="27"/>
      <c r="H46" s="33"/>
    </row>
    <row r="47" spans="1:8" ht="31.5" customHeight="1">
      <c r="A47" s="11">
        <v>7</v>
      </c>
      <c r="B47" s="7" t="s">
        <v>36</v>
      </c>
      <c r="C47" s="30" t="s">
        <v>19</v>
      </c>
      <c r="D47" s="30"/>
      <c r="E47" s="36">
        <v>175.86</v>
      </c>
      <c r="F47" s="36"/>
      <c r="G47" s="27"/>
      <c r="H47" s="33"/>
    </row>
    <row r="48" spans="1:8" ht="23.25" customHeight="1">
      <c r="A48" s="11">
        <v>8</v>
      </c>
      <c r="B48" s="7" t="s">
        <v>37</v>
      </c>
      <c r="C48" s="30" t="s">
        <v>19</v>
      </c>
      <c r="D48" s="30"/>
      <c r="E48" s="36">
        <v>58.62</v>
      </c>
      <c r="F48" s="36"/>
      <c r="G48" s="27"/>
      <c r="H48" s="33"/>
    </row>
    <row r="49" spans="1:8" ht="23.25" customHeight="1">
      <c r="A49" s="11">
        <v>9</v>
      </c>
      <c r="B49" s="7" t="s">
        <v>27</v>
      </c>
      <c r="C49" s="30" t="s">
        <v>19</v>
      </c>
      <c r="D49" s="30"/>
      <c r="E49" s="36">
        <v>244.25</v>
      </c>
      <c r="F49" s="36"/>
      <c r="G49" s="27"/>
      <c r="H49" s="33"/>
    </row>
    <row r="50" spans="1:8" ht="34.5" customHeight="1">
      <c r="A50" s="11">
        <v>10</v>
      </c>
      <c r="B50" s="7" t="s">
        <v>28</v>
      </c>
      <c r="C50" s="30" t="s">
        <v>19</v>
      </c>
      <c r="D50" s="30"/>
      <c r="E50" s="36">
        <v>156.32</v>
      </c>
      <c r="F50" s="36"/>
      <c r="G50" s="27"/>
      <c r="H50" s="33"/>
    </row>
    <row r="51" spans="1:8" ht="33.75" customHeight="1">
      <c r="A51" s="11">
        <v>11</v>
      </c>
      <c r="B51" s="7" t="s">
        <v>29</v>
      </c>
      <c r="C51" s="30" t="s">
        <v>19</v>
      </c>
      <c r="D51" s="30"/>
      <c r="E51" s="36">
        <v>254.02</v>
      </c>
      <c r="F51" s="36"/>
      <c r="G51" s="27"/>
      <c r="H51" s="33"/>
    </row>
    <row r="52" spans="1:8" ht="34.5" customHeight="1">
      <c r="A52" s="11">
        <v>12</v>
      </c>
      <c r="B52" s="7" t="s">
        <v>15</v>
      </c>
      <c r="C52" s="30" t="s">
        <v>19</v>
      </c>
      <c r="D52" s="30"/>
      <c r="E52" s="36">
        <v>957.46</v>
      </c>
      <c r="F52" s="36"/>
      <c r="G52" s="27"/>
      <c r="H52" s="33"/>
    </row>
    <row r="53" spans="1:8" ht="32.25" customHeight="1">
      <c r="A53" s="11">
        <v>13</v>
      </c>
      <c r="B53" s="7" t="s">
        <v>30</v>
      </c>
      <c r="C53" s="30" t="s">
        <v>19</v>
      </c>
      <c r="D53" s="30"/>
      <c r="E53" s="36">
        <v>947.69</v>
      </c>
      <c r="F53" s="36"/>
      <c r="G53" s="27"/>
      <c r="H53" s="33"/>
    </row>
    <row r="54" spans="1:8" ht="30" customHeight="1">
      <c r="A54" s="11">
        <v>14</v>
      </c>
      <c r="B54" s="7" t="s">
        <v>23</v>
      </c>
      <c r="C54" s="30" t="s">
        <v>19</v>
      </c>
      <c r="D54" s="30"/>
      <c r="E54" s="36">
        <v>92.82</v>
      </c>
      <c r="F54" s="36"/>
      <c r="G54" s="27"/>
      <c r="H54" s="33"/>
    </row>
    <row r="55" spans="1:8" ht="28.5" customHeight="1">
      <c r="A55" s="11">
        <v>15</v>
      </c>
      <c r="B55" s="7" t="s">
        <v>31</v>
      </c>
      <c r="C55" s="30" t="s">
        <v>19</v>
      </c>
      <c r="D55" s="30"/>
      <c r="E55" s="36">
        <v>605.74</v>
      </c>
      <c r="F55" s="36"/>
      <c r="G55" s="26"/>
      <c r="H55" s="33"/>
    </row>
    <row r="56" spans="1:8" ht="28.5" customHeight="1">
      <c r="A56" s="11">
        <v>16</v>
      </c>
      <c r="B56" s="7" t="s">
        <v>32</v>
      </c>
      <c r="C56" s="30" t="s">
        <v>19</v>
      </c>
      <c r="D56" s="30"/>
      <c r="E56" s="36">
        <v>332.18</v>
      </c>
      <c r="F56" s="36"/>
      <c r="G56" s="27"/>
      <c r="H56" s="33"/>
    </row>
    <row r="57" spans="1:8" ht="27" customHeight="1">
      <c r="A57" s="11">
        <v>17</v>
      </c>
      <c r="B57" s="7" t="s">
        <v>33</v>
      </c>
      <c r="C57" s="30" t="s">
        <v>19</v>
      </c>
      <c r="D57" s="30"/>
      <c r="E57" s="36">
        <v>136.78</v>
      </c>
      <c r="F57" s="36"/>
      <c r="G57" s="27"/>
      <c r="H57" s="33"/>
    </row>
    <row r="58" spans="1:8" ht="28.5" customHeight="1">
      <c r="A58" s="11">
        <v>18</v>
      </c>
      <c r="B58" s="7" t="s">
        <v>13</v>
      </c>
      <c r="C58" s="30" t="s">
        <v>19</v>
      </c>
      <c r="D58" s="30"/>
      <c r="E58" s="36">
        <v>898.84</v>
      </c>
      <c r="F58" s="36"/>
      <c r="G58" s="26"/>
      <c r="H58" s="33"/>
    </row>
    <row r="59" spans="1:8" ht="30" customHeight="1">
      <c r="A59" s="11">
        <v>19</v>
      </c>
      <c r="B59" s="7" t="s">
        <v>34</v>
      </c>
      <c r="C59" s="30" t="s">
        <v>19</v>
      </c>
      <c r="D59" s="30"/>
      <c r="E59" s="36">
        <v>87.93</v>
      </c>
      <c r="F59" s="36"/>
      <c r="G59" s="26"/>
      <c r="H59" s="33"/>
    </row>
    <row r="60" spans="1:8" ht="30" customHeight="1">
      <c r="A60" s="11">
        <v>20</v>
      </c>
      <c r="B60" s="7" t="s">
        <v>69</v>
      </c>
      <c r="C60" s="30" t="s">
        <v>19</v>
      </c>
      <c r="D60" s="30"/>
      <c r="E60" s="31">
        <v>175</v>
      </c>
      <c r="F60" s="32"/>
      <c r="G60" s="29"/>
      <c r="H60" s="33"/>
    </row>
    <row r="61" spans="1:8" ht="30" customHeight="1">
      <c r="A61" s="47" t="s">
        <v>67</v>
      </c>
      <c r="B61" s="47"/>
      <c r="C61" s="47"/>
      <c r="D61" s="47"/>
      <c r="E61" s="36">
        <f>SUM(E41:F60)</f>
        <v>8494.16</v>
      </c>
      <c r="F61" s="36"/>
      <c r="G61" s="26"/>
      <c r="H61" s="33"/>
    </row>
    <row r="62" spans="1:8" ht="30" customHeight="1">
      <c r="A62" s="44" t="s">
        <v>66</v>
      </c>
      <c r="B62" s="45"/>
      <c r="C62" s="45"/>
      <c r="D62" s="45"/>
      <c r="E62" s="46"/>
      <c r="F62" s="21">
        <f>E61+E39+E28+F18</f>
        <v>22004.35</v>
      </c>
      <c r="G62" s="21"/>
      <c r="H62" s="28"/>
    </row>
    <row r="63" spans="1:7" ht="51" customHeight="1">
      <c r="A63" s="43"/>
      <c r="B63" s="43"/>
      <c r="C63" s="16"/>
      <c r="D63" s="16"/>
      <c r="E63" s="16"/>
      <c r="F63" s="16"/>
      <c r="G63" s="16"/>
    </row>
    <row r="64" spans="1:7" ht="96.75" customHeight="1">
      <c r="A64" s="4"/>
      <c r="E64" s="4"/>
      <c r="F64" s="4"/>
      <c r="G64" s="4"/>
    </row>
    <row r="65" ht="63" customHeight="1"/>
  </sheetData>
  <sheetProtection/>
  <mergeCells count="88">
    <mergeCell ref="E54:F54"/>
    <mergeCell ref="E59:F59"/>
    <mergeCell ref="C54:D54"/>
    <mergeCell ref="C55:D55"/>
    <mergeCell ref="C56:D56"/>
    <mergeCell ref="A1:H1"/>
    <mergeCell ref="A18:E18"/>
    <mergeCell ref="A29:G29"/>
    <mergeCell ref="E58:F58"/>
    <mergeCell ref="E33:F33"/>
    <mergeCell ref="A63:B63"/>
    <mergeCell ref="E61:F61"/>
    <mergeCell ref="E57:F57"/>
    <mergeCell ref="E56:F56"/>
    <mergeCell ref="A62:E62"/>
    <mergeCell ref="E53:F53"/>
    <mergeCell ref="A61:D61"/>
    <mergeCell ref="C57:D57"/>
    <mergeCell ref="C58:D58"/>
    <mergeCell ref="C59:D59"/>
    <mergeCell ref="E35:F35"/>
    <mergeCell ref="E36:F36"/>
    <mergeCell ref="E38:F38"/>
    <mergeCell ref="E37:F37"/>
    <mergeCell ref="E21:F21"/>
    <mergeCell ref="E22:F22"/>
    <mergeCell ref="E23:F23"/>
    <mergeCell ref="E24:F24"/>
    <mergeCell ref="E25:F25"/>
    <mergeCell ref="E27:F27"/>
    <mergeCell ref="E55:F55"/>
    <mergeCell ref="E49:F49"/>
    <mergeCell ref="E19:F19"/>
    <mergeCell ref="E28:F28"/>
    <mergeCell ref="E52:F52"/>
    <mergeCell ref="E32:F32"/>
    <mergeCell ref="E50:F50"/>
    <mergeCell ref="E46:F46"/>
    <mergeCell ref="E34:F34"/>
    <mergeCell ref="E47:F47"/>
    <mergeCell ref="A20:F20"/>
    <mergeCell ref="E51:F51"/>
    <mergeCell ref="E30:F30"/>
    <mergeCell ref="E31:F31"/>
    <mergeCell ref="E39:F39"/>
    <mergeCell ref="E44:F44"/>
    <mergeCell ref="E45:F45"/>
    <mergeCell ref="E48:F48"/>
    <mergeCell ref="E26:F26"/>
    <mergeCell ref="C34:D34"/>
    <mergeCell ref="C35:D35"/>
    <mergeCell ref="C19:D19"/>
    <mergeCell ref="C21:D21"/>
    <mergeCell ref="C22:D22"/>
    <mergeCell ref="C23:D23"/>
    <mergeCell ref="C24:D24"/>
    <mergeCell ref="C25:D25"/>
    <mergeCell ref="A28:D28"/>
    <mergeCell ref="E41:F41"/>
    <mergeCell ref="A39:D39"/>
    <mergeCell ref="E43:F43"/>
    <mergeCell ref="E42:F42"/>
    <mergeCell ref="C26:D26"/>
    <mergeCell ref="C27:D27"/>
    <mergeCell ref="C30:D30"/>
    <mergeCell ref="C31:D31"/>
    <mergeCell ref="C32:D32"/>
    <mergeCell ref="C33:D33"/>
    <mergeCell ref="C43:D43"/>
    <mergeCell ref="C44:D44"/>
    <mergeCell ref="C45:D45"/>
    <mergeCell ref="C46:D46"/>
    <mergeCell ref="C47:D47"/>
    <mergeCell ref="C36:D36"/>
    <mergeCell ref="C37:D37"/>
    <mergeCell ref="C38:D38"/>
    <mergeCell ref="C41:D41"/>
    <mergeCell ref="A40:F40"/>
    <mergeCell ref="C60:D60"/>
    <mergeCell ref="E60:F60"/>
    <mergeCell ref="H3:H61"/>
    <mergeCell ref="C48:D48"/>
    <mergeCell ref="C49:D49"/>
    <mergeCell ref="C50:D50"/>
    <mergeCell ref="C51:D51"/>
    <mergeCell ref="C52:D52"/>
    <mergeCell ref="C53:D53"/>
    <mergeCell ref="C42:D42"/>
  </mergeCells>
  <printOptions/>
  <pageMargins left="0.2362204724409449" right="0.2362204724409449" top="0" bottom="0" header="0.31496062992125984" footer="0.31496062992125984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ანა ყიფიანი</cp:lastModifiedBy>
  <cp:lastPrinted>2020-05-08T07:07:48Z</cp:lastPrinted>
  <dcterms:created xsi:type="dcterms:W3CDTF">2010-08-24T06:27:08Z</dcterms:created>
  <dcterms:modified xsi:type="dcterms:W3CDTF">2022-04-05T08:29:00Z</dcterms:modified>
  <cp:category/>
  <cp:version/>
  <cp:contentType/>
  <cp:contentStatus/>
</cp:coreProperties>
</file>