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ri\"/>
    </mc:Choice>
  </mc:AlternateContent>
  <bookViews>
    <workbookView xWindow="0" yWindow="0" windowWidth="20490" windowHeight="7350" activeTab="3"/>
  </bookViews>
  <sheets>
    <sheet name="მანქანები" sheetId="5" r:id="rId1"/>
    <sheet name="პიკეტური უწყისი" sheetId="6" r:id="rId2"/>
    <sheet name="კოორდინატები" sheetId="7" r:id="rId3"/>
    <sheet name="სამუშაო სიმაღლეები" sheetId="8" r:id="rId4"/>
  </sheets>
  <calcPr calcId="162913"/>
</workbook>
</file>

<file path=xl/calcChain.xml><?xml version="1.0" encoding="utf-8"?>
<calcChain xmlns="http://schemas.openxmlformats.org/spreadsheetml/2006/main">
  <c r="F26" i="6" l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F5" i="6"/>
</calcChain>
</file>

<file path=xl/sharedStrings.xml><?xml version="1.0" encoding="utf-8"?>
<sst xmlns="http://schemas.openxmlformats.org/spreadsheetml/2006/main" count="107" uniqueCount="76">
  <si>
    <t>#</t>
  </si>
  <si>
    <t>ganz.</t>
  </si>
  <si>
    <t>dasaxeleba</t>
  </si>
  <si>
    <t>1'</t>
  </si>
  <si>
    <t xml:space="preserve"> </t>
  </si>
  <si>
    <t>a/greideri saSualo tipis 79kvt</t>
  </si>
  <si>
    <t>satkepni 5t TviTmavali gluvi</t>
  </si>
  <si>
    <t>satkepni 10t TviTmavali gluvi</t>
  </si>
  <si>
    <t>mosarwyavi manqana 6000 l.</t>
  </si>
  <si>
    <t>avtogudronatori 7000l</t>
  </si>
  <si>
    <t>raodenoba</t>
  </si>
  <si>
    <t>ZiriTadi samSeneblo manqanebis da satransporto saSualebebis saWiro raodenobaTa uwyisi</t>
  </si>
  <si>
    <t>cali</t>
  </si>
  <si>
    <t>buldozeri 79kvt</t>
  </si>
  <si>
    <t>avtoTviTmcleli 10-30t</t>
  </si>
  <si>
    <t>ექსკავატორი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</si>
  <si>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</si>
  <si>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</si>
  <si>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</si>
  <si>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</si>
  <si>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</si>
  <si>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</si>
  <si>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</si>
  <si>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</si>
  <si>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</si>
  <si>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</si>
  <si>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</si>
  <si>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0+80.00</t>
  </si>
  <si>
    <t>1+00.00</t>
  </si>
  <si>
    <t>1+20.00</t>
  </si>
  <si>
    <t>ჯამი</t>
  </si>
  <si>
    <t>გზის კოორდინატის უწყისი</t>
  </si>
  <si>
    <t>ტაბიძის პირველი შესახვევი</t>
  </si>
  <si>
    <t>დასახელება</t>
  </si>
  <si>
    <t>კოორდინატი</t>
  </si>
  <si>
    <t>სიგრძე მ</t>
  </si>
  <si>
    <t>დასაწყისი</t>
  </si>
  <si>
    <t>დასასრული</t>
  </si>
  <si>
    <t>ჩრდილოეთი</t>
  </si>
  <si>
    <t>აღმოსავლეთი</t>
  </si>
  <si>
    <t>გზა</t>
  </si>
  <si>
    <t xml:space="preserve">გზის მარცხნივ </t>
  </si>
  <si>
    <t xml:space="preserve">გზის მარჯვნივ </t>
  </si>
  <si>
    <t>სამუშაო სიმაღლეები</t>
  </si>
  <si>
    <t>პკ</t>
  </si>
  <si>
    <t>ზედაპირის პროფილის სიმაღლე მ</t>
  </si>
  <si>
    <t>საპროექტო პროფილი</t>
  </si>
  <si>
    <t>შენიშვნა</t>
  </si>
  <si>
    <t>სიმაღლე მ</t>
  </si>
  <si>
    <t>სამუშაო სიმაღლე მ</t>
  </si>
  <si>
    <t>ქანობი, ‰</t>
  </si>
  <si>
    <t>რადიუსი, მ</t>
  </si>
  <si>
    <t>ПК 0+00.00</t>
  </si>
  <si>
    <t>ПК 0+20.00</t>
  </si>
  <si>
    <t>ПК 0+40.00</t>
  </si>
  <si>
    <t>ПК 0+60.00</t>
  </si>
  <si>
    <t>ПК 0+80.00</t>
  </si>
  <si>
    <t>ПК 1+00.00</t>
  </si>
  <si>
    <t>ПК 1+20.00</t>
  </si>
  <si>
    <t>0+08.97</t>
  </si>
  <si>
    <t>0+12.25</t>
  </si>
  <si>
    <t>0+18.62</t>
  </si>
  <si>
    <t>0+27.56</t>
  </si>
  <si>
    <t>0+30.01</t>
  </si>
  <si>
    <t>0+30.22</t>
  </si>
  <si>
    <t>0+39.97</t>
  </si>
  <si>
    <t>0+48.38</t>
  </si>
  <si>
    <t>0+61.13</t>
  </si>
  <si>
    <t>0+72.35</t>
  </si>
  <si>
    <t>0+81.88</t>
  </si>
  <si>
    <t>0+93.95</t>
  </si>
  <si>
    <t>1+10.44</t>
  </si>
  <si>
    <t>1+16.51</t>
  </si>
  <si>
    <t>1+28.88</t>
  </si>
  <si>
    <t>1+31.74</t>
  </si>
  <si>
    <t>ПК 1+31.74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</si>
</sst>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72" formatCode="#,##0_ ;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sz val="10"/>
      <name val="Arial Cyr"/>
      <family val="2"/>
      <charset val="204"/>
    </font>
    <font>
      <b/>
      <sz val="14"/>
      <name val="AcadNusx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</cellStyleXfs>
  <cellXfs count="72">
    <xf numFmtId="0" fontId="0" fillId="0" borderId="0" xfId="0"/>
    <xf numFmtId="0" fontId="3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4" applyFont="1" applyBorder="1" applyAlignment="1">
      <alignment horizontal="center" wrapText="1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4" applyFont="1" applyBorder="1" applyAlignment="1">
      <alignment horizontal="left" wrapText="1"/>
    </xf>
    <xf numFmtId="0" fontId="3" fillId="0" borderId="6" xfId="4" applyFont="1" applyBorder="1" applyAlignment="1">
      <alignment horizontal="center"/>
    </xf>
    <xf numFmtId="172" fontId="3" fillId="0" borderId="6" xfId="1" applyNumberFormat="1" applyFont="1" applyBorder="1" applyAlignment="1">
      <alignment horizontal="center"/>
    </xf>
    <xf numFmtId="0" fontId="0" fillId="0" borderId="6" xfId="0" applyBorder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164" fontId="3" fillId="0" borderId="0" xfId="1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/>
    <xf numFmtId="0" fontId="0" fillId="0" borderId="0" xfId="0" applyAlignment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/>
    </xf>
    <xf numFmtId="2" fontId="0" fillId="0" borderId="6" xfId="0" applyNumberFormat="1" applyBorder="1"/>
    <xf numFmtId="0" fontId="15" fillId="0" borderId="6" xfId="0" applyFont="1" applyBorder="1"/>
    <xf numFmtId="2" fontId="16" fillId="0" borderId="6" xfId="10" applyNumberFormat="1" applyFont="1" applyBorder="1"/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17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6" xfId="0" applyBorder="1"/>
    <xf numFmtId="9" fontId="3" fillId="0" borderId="2" xfId="2" applyFont="1" applyBorder="1" applyAlignment="1">
      <alignment horizontal="center" vertical="center"/>
    </xf>
    <xf numFmtId="9" fontId="3" fillId="0" borderId="4" xfId="2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3" applyFont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4" xfId="4" applyNumberFormat="1" applyFont="1" applyBorder="1" applyAlignment="1">
      <alignment horizontal="center" vertical="center"/>
    </xf>
    <xf numFmtId="0" fontId="3" fillId="0" borderId="5" xfId="4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10" xfId="3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view="pageBreakPreview" zoomScale="60" zoomScaleNormal="100" workbookViewId="0">
      <selection activeCell="C21" sqref="A21:D22"/>
    </sheetView>
  </sheetViews>
  <sheetFormatPr defaultRowHeight="15" x14ac:dyDescent="0.25"/>
  <cols>
    <col min="1" max="1" width="6.140625" customWidth="1"/>
    <col min="2" max="2" width="36.7109375" customWidth="1"/>
    <col min="4" max="4" width="14" customWidth="1"/>
  </cols>
  <sheetData>
    <row r="2" spans="1:4" ht="21" x14ac:dyDescent="0.4">
      <c r="A2" s="51"/>
      <c r="B2" s="51"/>
      <c r="C2" s="51"/>
      <c r="D2" s="51"/>
    </row>
    <row r="3" spans="1:4" ht="75" customHeight="1" x14ac:dyDescent="0.25">
      <c r="A3" s="58" t="s">
        <v>11</v>
      </c>
      <c r="B3" s="58"/>
      <c r="C3" s="58"/>
      <c r="D3" s="58"/>
    </row>
    <row r="4" spans="1:4" ht="15.75" x14ac:dyDescent="0.3">
      <c r="A4" s="16"/>
      <c r="B4" s="17"/>
      <c r="C4" s="16"/>
      <c r="D4" s="18"/>
    </row>
    <row r="5" spans="1:4" ht="15.75" x14ac:dyDescent="0.3">
      <c r="A5" s="5"/>
      <c r="B5" s="6"/>
      <c r="C5" s="7"/>
      <c r="D5" s="8"/>
    </row>
    <row r="6" spans="1:4" ht="15.75" x14ac:dyDescent="0.3">
      <c r="A6" s="52" t="s">
        <v>0</v>
      </c>
      <c r="B6" s="9"/>
      <c r="C6" s="47" t="s">
        <v>1</v>
      </c>
      <c r="D6" s="55" t="s">
        <v>10</v>
      </c>
    </row>
    <row r="7" spans="1:4" ht="15.75" x14ac:dyDescent="0.25">
      <c r="A7" s="53"/>
      <c r="B7" s="10"/>
      <c r="C7" s="48"/>
      <c r="D7" s="56"/>
    </row>
    <row r="8" spans="1:4" ht="15.75" x14ac:dyDescent="0.25">
      <c r="A8" s="53"/>
      <c r="B8" s="11" t="s">
        <v>2</v>
      </c>
      <c r="C8" s="48"/>
      <c r="D8" s="56"/>
    </row>
    <row r="9" spans="1:4" ht="15.75" x14ac:dyDescent="0.3">
      <c r="A9" s="54"/>
      <c r="B9" s="12"/>
      <c r="C9" s="49"/>
      <c r="D9" s="57"/>
    </row>
    <row r="10" spans="1:4" ht="15.75" x14ac:dyDescent="0.3">
      <c r="A10" s="13" t="s">
        <v>3</v>
      </c>
      <c r="B10" s="4">
        <v>2</v>
      </c>
      <c r="C10" s="13">
        <v>3</v>
      </c>
      <c r="D10" s="14">
        <v>4</v>
      </c>
    </row>
    <row r="11" spans="1:4" ht="33" x14ac:dyDescent="0.25">
      <c r="A11" s="19">
        <v>1</v>
      </c>
      <c r="B11" s="20" t="s">
        <v>5</v>
      </c>
      <c r="C11" s="21" t="s">
        <v>12</v>
      </c>
      <c r="D11" s="22">
        <v>1</v>
      </c>
    </row>
    <row r="12" spans="1:4" ht="15.75" x14ac:dyDescent="0.3">
      <c r="A12" s="19">
        <v>2</v>
      </c>
      <c r="B12" s="23" t="s">
        <v>6</v>
      </c>
      <c r="C12" s="21" t="s">
        <v>12</v>
      </c>
      <c r="D12" s="22">
        <v>1</v>
      </c>
    </row>
    <row r="13" spans="1:4" ht="33" x14ac:dyDescent="0.3">
      <c r="A13" s="2">
        <v>3</v>
      </c>
      <c r="B13" s="24" t="s">
        <v>7</v>
      </c>
      <c r="C13" s="21" t="s">
        <v>12</v>
      </c>
      <c r="D13" s="22">
        <v>1</v>
      </c>
    </row>
    <row r="14" spans="1:4" ht="15.75" x14ac:dyDescent="0.3">
      <c r="A14" s="19">
        <v>4</v>
      </c>
      <c r="B14" s="23" t="s">
        <v>13</v>
      </c>
      <c r="C14" s="21" t="s">
        <v>12</v>
      </c>
      <c r="D14" s="22">
        <v>1</v>
      </c>
    </row>
    <row r="15" spans="1:4" ht="16.5" x14ac:dyDescent="0.3">
      <c r="A15" s="2">
        <v>5</v>
      </c>
      <c r="B15" s="25" t="s">
        <v>14</v>
      </c>
      <c r="C15" s="21" t="s">
        <v>12</v>
      </c>
      <c r="D15" s="22">
        <v>4</v>
      </c>
    </row>
    <row r="16" spans="1:4" ht="15.75" x14ac:dyDescent="0.3">
      <c r="A16" s="2">
        <v>6</v>
      </c>
      <c r="B16" s="1" t="s">
        <v>8</v>
      </c>
      <c r="C16" s="21" t="s">
        <v>12</v>
      </c>
      <c r="D16" s="22">
        <v>1</v>
      </c>
    </row>
    <row r="17" spans="1:6" ht="15.75" x14ac:dyDescent="0.3">
      <c r="A17" s="2">
        <v>7</v>
      </c>
      <c r="B17" s="23" t="s">
        <v>9</v>
      </c>
      <c r="C17" s="21" t="s">
        <v>12</v>
      </c>
      <c r="D17" s="22">
        <v>1</v>
      </c>
    </row>
    <row r="18" spans="1:6" ht="15.75" x14ac:dyDescent="0.3">
      <c r="A18" s="2">
        <v>8</v>
      </c>
      <c r="B18" s="23" t="s">
        <v>15</v>
      </c>
      <c r="C18" s="21" t="s">
        <v>12</v>
      </c>
      <c r="D18" s="22">
        <v>1</v>
      </c>
    </row>
    <row r="19" spans="1:6" ht="15.75" x14ac:dyDescent="0.3">
      <c r="A19" s="16"/>
      <c r="B19" s="17" t="s">
        <v>4</v>
      </c>
      <c r="C19" s="16"/>
      <c r="D19" s="18"/>
    </row>
    <row r="21" spans="1:6" ht="15.75" x14ac:dyDescent="0.3">
      <c r="A21" s="3"/>
      <c r="B21" s="3"/>
      <c r="C21" s="3"/>
      <c r="D21" s="3"/>
    </row>
    <row r="22" spans="1:6" s="27" customFormat="1" x14ac:dyDescent="0.25">
      <c r="A22" s="50"/>
      <c r="B22" s="50"/>
      <c r="C22" s="50"/>
      <c r="D22" s="50"/>
      <c r="E22" s="26"/>
      <c r="F22" s="26"/>
    </row>
  </sheetData>
  <mergeCells count="6">
    <mergeCell ref="A22:D22"/>
    <mergeCell ref="A2:D2"/>
    <mergeCell ref="A3:D3"/>
    <mergeCell ref="A6:A9"/>
    <mergeCell ref="C6:C9"/>
    <mergeCell ref="D6:D9"/>
  </mergeCells>
  <pageMargins left="1.4960629921259843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16" zoomScaleNormal="100" zoomScaleSheetLayoutView="100" workbookViewId="0">
      <selection activeCell="D28" sqref="A28:F29"/>
    </sheetView>
  </sheetViews>
  <sheetFormatPr defaultRowHeight="14.25" x14ac:dyDescent="0.2"/>
  <cols>
    <col min="1" max="1" width="5" style="27" customWidth="1"/>
    <col min="2" max="5" width="9.140625" style="27"/>
    <col min="6" max="6" width="12.42578125" style="27" customWidth="1"/>
    <col min="7" max="16384" width="9.140625" style="27"/>
  </cols>
  <sheetData>
    <row r="1" spans="1:6" ht="33" customHeight="1" x14ac:dyDescent="0.2">
      <c r="A1" s="60" t="s">
        <v>16</v>
      </c>
      <c r="B1" s="60"/>
      <c r="C1" s="60"/>
      <c r="D1" s="60"/>
      <c r="E1" s="60"/>
      <c r="F1" s="60"/>
    </row>
    <row r="2" spans="1:6" x14ac:dyDescent="0.2">
      <c r="A2" s="28"/>
      <c r="B2" s="28"/>
      <c r="C2" s="28"/>
      <c r="D2" s="28"/>
      <c r="E2" s="28"/>
    </row>
    <row r="3" spans="1:6" x14ac:dyDescent="0.2">
      <c r="A3" s="61" t="s">
        <v>0</v>
      </c>
      <c r="B3" s="62" t="s">
        <v>17</v>
      </c>
      <c r="C3" s="62" t="s">
        <v>18</v>
      </c>
      <c r="D3" s="63" t="s">
        <v>19</v>
      </c>
      <c r="E3" s="61" t="s">
        <v>20</v>
      </c>
      <c r="F3" s="61"/>
    </row>
    <row r="4" spans="1:6" ht="63" x14ac:dyDescent="0.2">
      <c r="A4" s="61"/>
      <c r="B4" s="62"/>
      <c r="C4" s="62"/>
      <c r="D4" s="63"/>
      <c r="E4" s="29" t="s">
        <v>21</v>
      </c>
      <c r="F4" s="30" t="s">
        <v>22</v>
      </c>
    </row>
    <row r="5" spans="1:6" ht="15" x14ac:dyDescent="0.25">
      <c r="A5" s="31">
        <v>1</v>
      </c>
      <c r="B5" s="32" t="s">
        <v>23</v>
      </c>
      <c r="C5" s="32" t="s">
        <v>59</v>
      </c>
      <c r="D5" s="32">
        <v>8.9700000000000006</v>
      </c>
      <c r="E5" s="31">
        <v>3</v>
      </c>
      <c r="F5" s="31">
        <f t="shared" ref="F5" si="0">E5*D5</f>
        <v>26.910000000000004</v>
      </c>
    </row>
    <row r="6" spans="1:6" ht="15" x14ac:dyDescent="0.25">
      <c r="A6" s="31">
        <f>A5+1</f>
        <v>2</v>
      </c>
      <c r="B6" s="32" t="s">
        <v>59</v>
      </c>
      <c r="C6" s="32" t="s">
        <v>60</v>
      </c>
      <c r="D6" s="32">
        <v>3.28</v>
      </c>
      <c r="E6" s="31">
        <v>3</v>
      </c>
      <c r="F6" s="31">
        <f t="shared" ref="F6:F26" si="1">E6*D6</f>
        <v>9.84</v>
      </c>
    </row>
    <row r="7" spans="1:6" ht="15" x14ac:dyDescent="0.25">
      <c r="A7" s="31">
        <f t="shared" ref="A7:A16" si="2">A6+1</f>
        <v>3</v>
      </c>
      <c r="B7" s="32" t="s">
        <v>60</v>
      </c>
      <c r="C7" s="32" t="s">
        <v>61</v>
      </c>
      <c r="D7" s="32">
        <v>6.38</v>
      </c>
      <c r="E7" s="31">
        <v>3</v>
      </c>
      <c r="F7" s="31">
        <f t="shared" si="1"/>
        <v>19.14</v>
      </c>
    </row>
    <row r="8" spans="1:6" ht="15" x14ac:dyDescent="0.25">
      <c r="A8" s="31">
        <f t="shared" si="2"/>
        <v>4</v>
      </c>
      <c r="B8" s="32" t="s">
        <v>61</v>
      </c>
      <c r="C8" s="32" t="s">
        <v>24</v>
      </c>
      <c r="D8" s="32">
        <v>1.38</v>
      </c>
      <c r="E8" s="31">
        <v>3</v>
      </c>
      <c r="F8" s="31">
        <f t="shared" si="1"/>
        <v>4.1399999999999997</v>
      </c>
    </row>
    <row r="9" spans="1:6" ht="15" x14ac:dyDescent="0.25">
      <c r="A9" s="31">
        <f t="shared" si="2"/>
        <v>5</v>
      </c>
      <c r="B9" s="32" t="s">
        <v>24</v>
      </c>
      <c r="C9" s="32" t="s">
        <v>62</v>
      </c>
      <c r="D9" s="32">
        <v>7.56</v>
      </c>
      <c r="E9" s="31">
        <v>3</v>
      </c>
      <c r="F9" s="31">
        <f t="shared" si="1"/>
        <v>22.68</v>
      </c>
    </row>
    <row r="10" spans="1:6" ht="15" x14ac:dyDescent="0.25">
      <c r="A10" s="31">
        <f t="shared" si="2"/>
        <v>6</v>
      </c>
      <c r="B10" s="32" t="s">
        <v>62</v>
      </c>
      <c r="C10" s="32" t="s">
        <v>63</v>
      </c>
      <c r="D10" s="32">
        <v>2.4500000000000002</v>
      </c>
      <c r="E10" s="31">
        <v>3</v>
      </c>
      <c r="F10" s="31">
        <f t="shared" si="1"/>
        <v>7.3500000000000005</v>
      </c>
    </row>
    <row r="11" spans="1:6" ht="15" x14ac:dyDescent="0.25">
      <c r="A11" s="31">
        <f t="shared" si="2"/>
        <v>7</v>
      </c>
      <c r="B11" s="32" t="s">
        <v>63</v>
      </c>
      <c r="C11" s="32" t="s">
        <v>64</v>
      </c>
      <c r="D11" s="32">
        <v>0.21</v>
      </c>
      <c r="E11" s="31">
        <v>3</v>
      </c>
      <c r="F11" s="31">
        <f t="shared" si="1"/>
        <v>0.63</v>
      </c>
    </row>
    <row r="12" spans="1:6" ht="15" x14ac:dyDescent="0.25">
      <c r="A12" s="31">
        <f t="shared" si="2"/>
        <v>8</v>
      </c>
      <c r="B12" s="32" t="s">
        <v>64</v>
      </c>
      <c r="C12" s="32" t="s">
        <v>65</v>
      </c>
      <c r="D12" s="32">
        <v>9.75</v>
      </c>
      <c r="E12" s="31">
        <v>3</v>
      </c>
      <c r="F12" s="31">
        <f t="shared" si="1"/>
        <v>29.25</v>
      </c>
    </row>
    <row r="13" spans="1:6" ht="15" x14ac:dyDescent="0.25">
      <c r="A13" s="31">
        <f t="shared" si="2"/>
        <v>9</v>
      </c>
      <c r="B13" s="32" t="s">
        <v>65</v>
      </c>
      <c r="C13" s="32" t="s">
        <v>25</v>
      </c>
      <c r="D13" s="32">
        <v>0.03</v>
      </c>
      <c r="E13" s="31">
        <v>3</v>
      </c>
      <c r="F13" s="31">
        <f t="shared" si="1"/>
        <v>0.09</v>
      </c>
    </row>
    <row r="14" spans="1:6" ht="15" x14ac:dyDescent="0.25">
      <c r="A14" s="31">
        <f t="shared" si="2"/>
        <v>10</v>
      </c>
      <c r="B14" s="32" t="s">
        <v>25</v>
      </c>
      <c r="C14" s="32" t="s">
        <v>66</v>
      </c>
      <c r="D14" s="32">
        <v>8.3800000000000008</v>
      </c>
      <c r="E14" s="31">
        <v>3</v>
      </c>
      <c r="F14" s="31">
        <f t="shared" si="1"/>
        <v>25.14</v>
      </c>
    </row>
    <row r="15" spans="1:6" ht="15" x14ac:dyDescent="0.25">
      <c r="A15" s="31">
        <f t="shared" si="2"/>
        <v>11</v>
      </c>
      <c r="B15" s="32" t="s">
        <v>66</v>
      </c>
      <c r="C15" s="32" t="s">
        <v>26</v>
      </c>
      <c r="D15" s="32">
        <v>11.62</v>
      </c>
      <c r="E15" s="31">
        <v>3</v>
      </c>
      <c r="F15" s="31">
        <f t="shared" si="1"/>
        <v>34.86</v>
      </c>
    </row>
    <row r="16" spans="1:6" ht="15" x14ac:dyDescent="0.25">
      <c r="A16" s="31">
        <f t="shared" si="2"/>
        <v>12</v>
      </c>
      <c r="B16" s="32" t="s">
        <v>26</v>
      </c>
      <c r="C16" s="32" t="s">
        <v>67</v>
      </c>
      <c r="D16" s="32">
        <v>1.1299999999999999</v>
      </c>
      <c r="E16" s="31">
        <v>3</v>
      </c>
      <c r="F16" s="31">
        <f t="shared" si="1"/>
        <v>3.3899999999999997</v>
      </c>
    </row>
    <row r="17" spans="1:6" ht="15" x14ac:dyDescent="0.25">
      <c r="A17" s="31">
        <f>A16+1</f>
        <v>13</v>
      </c>
      <c r="B17" s="32" t="s">
        <v>67</v>
      </c>
      <c r="C17" s="32" t="s">
        <v>68</v>
      </c>
      <c r="D17" s="32">
        <v>11.22</v>
      </c>
      <c r="E17" s="31">
        <v>3</v>
      </c>
      <c r="F17" s="31">
        <f t="shared" si="1"/>
        <v>33.660000000000004</v>
      </c>
    </row>
    <row r="18" spans="1:6" ht="15" x14ac:dyDescent="0.25">
      <c r="A18" s="31">
        <f t="shared" ref="A18:A26" si="3">A17+1</f>
        <v>14</v>
      </c>
      <c r="B18" s="32" t="s">
        <v>68</v>
      </c>
      <c r="C18" s="32" t="s">
        <v>27</v>
      </c>
      <c r="D18" s="32">
        <v>7.65</v>
      </c>
      <c r="E18" s="31">
        <v>3</v>
      </c>
      <c r="F18" s="31">
        <f t="shared" si="1"/>
        <v>22.950000000000003</v>
      </c>
    </row>
    <row r="19" spans="1:6" ht="15" x14ac:dyDescent="0.25">
      <c r="A19" s="31">
        <f t="shared" si="3"/>
        <v>15</v>
      </c>
      <c r="B19" s="32" t="s">
        <v>27</v>
      </c>
      <c r="C19" s="32" t="s">
        <v>69</v>
      </c>
      <c r="D19" s="32">
        <v>1.88</v>
      </c>
      <c r="E19" s="31">
        <v>3</v>
      </c>
      <c r="F19" s="31">
        <f t="shared" si="1"/>
        <v>5.64</v>
      </c>
    </row>
    <row r="20" spans="1:6" ht="15" x14ac:dyDescent="0.25">
      <c r="A20" s="31">
        <f t="shared" si="3"/>
        <v>16</v>
      </c>
      <c r="B20" s="32" t="s">
        <v>69</v>
      </c>
      <c r="C20" s="32" t="s">
        <v>70</v>
      </c>
      <c r="D20" s="32">
        <v>12.07</v>
      </c>
      <c r="E20" s="31">
        <v>3</v>
      </c>
      <c r="F20" s="31">
        <f t="shared" si="1"/>
        <v>36.21</v>
      </c>
    </row>
    <row r="21" spans="1:6" ht="15" x14ac:dyDescent="0.25">
      <c r="A21" s="31">
        <f t="shared" si="3"/>
        <v>17</v>
      </c>
      <c r="B21" s="32" t="s">
        <v>70</v>
      </c>
      <c r="C21" s="32" t="s">
        <v>28</v>
      </c>
      <c r="D21" s="32">
        <v>6.05</v>
      </c>
      <c r="E21" s="31">
        <v>3</v>
      </c>
      <c r="F21" s="31">
        <f t="shared" si="1"/>
        <v>18.149999999999999</v>
      </c>
    </row>
    <row r="22" spans="1:6" ht="15" x14ac:dyDescent="0.25">
      <c r="A22" s="31">
        <f t="shared" si="3"/>
        <v>18</v>
      </c>
      <c r="B22" s="32" t="s">
        <v>28</v>
      </c>
      <c r="C22" s="32" t="s">
        <v>71</v>
      </c>
      <c r="D22" s="32">
        <v>10.44</v>
      </c>
      <c r="E22" s="31">
        <v>3</v>
      </c>
      <c r="F22" s="31">
        <f t="shared" si="1"/>
        <v>31.32</v>
      </c>
    </row>
    <row r="23" spans="1:6" ht="15" x14ac:dyDescent="0.25">
      <c r="A23" s="31">
        <f t="shared" si="3"/>
        <v>19</v>
      </c>
      <c r="B23" s="32" t="s">
        <v>71</v>
      </c>
      <c r="C23" s="32" t="s">
        <v>72</v>
      </c>
      <c r="D23" s="32">
        <v>6.07</v>
      </c>
      <c r="E23" s="31">
        <v>3</v>
      </c>
      <c r="F23" s="31">
        <f t="shared" si="1"/>
        <v>18.21</v>
      </c>
    </row>
    <row r="24" spans="1:6" ht="15" x14ac:dyDescent="0.25">
      <c r="A24" s="31">
        <f t="shared" si="3"/>
        <v>20</v>
      </c>
      <c r="B24" s="32" t="s">
        <v>72</v>
      </c>
      <c r="C24" s="32" t="s">
        <v>29</v>
      </c>
      <c r="D24" s="32">
        <v>3.49</v>
      </c>
      <c r="E24" s="31">
        <v>3</v>
      </c>
      <c r="F24" s="31">
        <f t="shared" si="1"/>
        <v>10.47</v>
      </c>
    </row>
    <row r="25" spans="1:6" ht="15" x14ac:dyDescent="0.25">
      <c r="A25" s="31">
        <f t="shared" si="3"/>
        <v>21</v>
      </c>
      <c r="B25" s="32" t="s">
        <v>29</v>
      </c>
      <c r="C25" s="32" t="s">
        <v>73</v>
      </c>
      <c r="D25" s="32">
        <v>8.8800000000000008</v>
      </c>
      <c r="E25" s="31">
        <v>3</v>
      </c>
      <c r="F25" s="31">
        <f t="shared" si="1"/>
        <v>26.64</v>
      </c>
    </row>
    <row r="26" spans="1:6" ht="15" x14ac:dyDescent="0.25">
      <c r="A26" s="31">
        <f t="shared" si="3"/>
        <v>22</v>
      </c>
      <c r="B26" s="32" t="s">
        <v>73</v>
      </c>
      <c r="C26" s="32" t="s">
        <v>74</v>
      </c>
      <c r="D26" s="32">
        <v>2.86</v>
      </c>
      <c r="E26" s="31">
        <v>3</v>
      </c>
      <c r="F26" s="31">
        <f t="shared" si="1"/>
        <v>8.58</v>
      </c>
    </row>
    <row r="27" spans="1:6" x14ac:dyDescent="0.2">
      <c r="A27" s="33"/>
      <c r="B27" s="34" t="s">
        <v>30</v>
      </c>
      <c r="C27" s="34"/>
      <c r="D27" s="34"/>
      <c r="E27" s="35"/>
      <c r="F27" s="36">
        <v>395.22</v>
      </c>
    </row>
    <row r="29" spans="1:6" ht="15" x14ac:dyDescent="0.25">
      <c r="A29" s="59"/>
      <c r="B29" s="59"/>
      <c r="C29" s="59"/>
      <c r="D29" s="59"/>
      <c r="E29" s="59"/>
      <c r="F29" s="59"/>
    </row>
  </sheetData>
  <mergeCells count="7">
    <mergeCell ref="A29:F29"/>
    <mergeCell ref="A1:F1"/>
    <mergeCell ref="A3:A4"/>
    <mergeCell ref="B3:B4"/>
    <mergeCell ref="C3:C4"/>
    <mergeCell ref="D3:D4"/>
    <mergeCell ref="E3:F3"/>
  </mergeCells>
  <pageMargins left="1.4960629921259843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view="pageBreakPreview" zoomScale="60" zoomScaleNormal="100" workbookViewId="0">
      <selection activeCell="A13" sqref="A13:F13"/>
    </sheetView>
  </sheetViews>
  <sheetFormatPr defaultRowHeight="15" x14ac:dyDescent="0.25"/>
  <cols>
    <col min="1" max="1" width="33.85546875" style="37" customWidth="1"/>
    <col min="2" max="2" width="12.140625" style="37" customWidth="1"/>
    <col min="3" max="3" width="11.85546875" style="37" customWidth="1"/>
    <col min="4" max="4" width="13.28515625" style="37" customWidth="1"/>
    <col min="5" max="5" width="12.5703125" style="37" customWidth="1"/>
    <col min="6" max="16384" width="9.140625" style="37"/>
  </cols>
  <sheetData>
    <row r="2" spans="1:6" ht="15.75" x14ac:dyDescent="0.25">
      <c r="A2" s="64" t="s">
        <v>31</v>
      </c>
      <c r="B2" s="50"/>
      <c r="C2" s="50"/>
      <c r="D2" s="50"/>
      <c r="E2" s="50"/>
      <c r="F2" s="50"/>
    </row>
    <row r="3" spans="1:6" x14ac:dyDescent="0.25">
      <c r="A3" s="65" t="s">
        <v>32</v>
      </c>
      <c r="B3" s="65"/>
      <c r="C3" s="65"/>
      <c r="D3" s="65"/>
      <c r="E3" s="65"/>
      <c r="F3" s="65"/>
    </row>
    <row r="4" spans="1:6" ht="15" customHeight="1" x14ac:dyDescent="0.25">
      <c r="A4" s="66" t="s">
        <v>33</v>
      </c>
      <c r="B4" s="66" t="s">
        <v>34</v>
      </c>
      <c r="C4" s="66"/>
      <c r="D4" s="66"/>
      <c r="E4" s="66"/>
      <c r="F4" s="67" t="s">
        <v>35</v>
      </c>
    </row>
    <row r="5" spans="1:6" x14ac:dyDescent="0.25">
      <c r="A5" s="66"/>
      <c r="B5" s="66" t="s">
        <v>36</v>
      </c>
      <c r="C5" s="66"/>
      <c r="D5" s="66" t="s">
        <v>37</v>
      </c>
      <c r="E5" s="66"/>
      <c r="F5" s="68"/>
    </row>
    <row r="6" spans="1:6" ht="30" x14ac:dyDescent="0.25">
      <c r="A6" s="66"/>
      <c r="B6" s="38" t="s">
        <v>38</v>
      </c>
      <c r="C6" s="38" t="s">
        <v>39</v>
      </c>
      <c r="D6" s="38" t="s">
        <v>38</v>
      </c>
      <c r="E6" s="38" t="s">
        <v>39</v>
      </c>
      <c r="F6" s="69"/>
    </row>
    <row r="7" spans="1:6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</row>
    <row r="8" spans="1:6" x14ac:dyDescent="0.25">
      <c r="A8" s="15" t="s">
        <v>40</v>
      </c>
      <c r="B8" s="45">
        <v>4741357.2699999996</v>
      </c>
      <c r="C8" s="45">
        <v>317761.18</v>
      </c>
      <c r="D8" s="45">
        <v>4741442.21</v>
      </c>
      <c r="E8" s="45">
        <v>317770.23</v>
      </c>
      <c r="F8" s="45">
        <v>131.74</v>
      </c>
    </row>
    <row r="9" spans="1:6" x14ac:dyDescent="0.25">
      <c r="A9" s="15" t="s">
        <v>41</v>
      </c>
      <c r="B9" s="45">
        <v>4741356.95</v>
      </c>
      <c r="C9" s="45">
        <v>317759.71999999997</v>
      </c>
      <c r="D9" s="45">
        <v>4741441.05</v>
      </c>
      <c r="E9" s="45">
        <v>317769.27</v>
      </c>
      <c r="F9" s="45">
        <v>130.75</v>
      </c>
    </row>
    <row r="10" spans="1:6" x14ac:dyDescent="0.25">
      <c r="A10" s="15" t="s">
        <v>42</v>
      </c>
      <c r="B10" s="45">
        <v>4741357.59</v>
      </c>
      <c r="C10" s="45">
        <v>317762.65000000002</v>
      </c>
      <c r="D10" s="45">
        <v>4741443.3600000003</v>
      </c>
      <c r="E10" s="45">
        <v>317771.18</v>
      </c>
      <c r="F10" s="45">
        <v>132.72999999999999</v>
      </c>
    </row>
    <row r="12" spans="1:6" x14ac:dyDescent="0.25">
      <c r="A12" s="40"/>
      <c r="B12" s="40"/>
      <c r="C12" s="40"/>
      <c r="D12" s="40"/>
      <c r="E12" s="40"/>
      <c r="F12" s="40"/>
    </row>
    <row r="13" spans="1:6" x14ac:dyDescent="0.25">
      <c r="A13" s="50"/>
      <c r="B13" s="50"/>
      <c r="C13" s="50"/>
      <c r="D13" s="50"/>
      <c r="E13" s="50"/>
      <c r="F13" s="50"/>
    </row>
  </sheetData>
  <mergeCells count="8">
    <mergeCell ref="A13:F13"/>
    <mergeCell ref="A2:F2"/>
    <mergeCell ref="A3:F3"/>
    <mergeCell ref="A4:A6"/>
    <mergeCell ref="B4:E4"/>
    <mergeCell ref="F4:F6"/>
    <mergeCell ref="B5:C5"/>
    <mergeCell ref="D5:E5"/>
  </mergeCells>
  <pageMargins left="1.299212598425197" right="0.11811023622047245" top="0.74803149606299213" bottom="0.74803149606299213" header="0" footer="0"/>
  <pageSetup paperSize="9" scale="9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100" workbookViewId="0">
      <selection activeCell="E14" sqref="A14:G15"/>
    </sheetView>
  </sheetViews>
  <sheetFormatPr defaultRowHeight="15" x14ac:dyDescent="0.25"/>
  <cols>
    <col min="1" max="1" width="13" style="42" customWidth="1"/>
    <col min="2" max="2" width="10.7109375" style="42" customWidth="1"/>
    <col min="3" max="4" width="8" style="42" customWidth="1"/>
    <col min="5" max="5" width="5.5703125" style="42" customWidth="1"/>
    <col min="6" max="6" width="7" style="42" customWidth="1"/>
    <col min="7" max="16384" width="9.140625" style="42"/>
  </cols>
  <sheetData>
    <row r="1" spans="1:9" ht="15.75" x14ac:dyDescent="0.25">
      <c r="A1" s="64" t="s">
        <v>43</v>
      </c>
      <c r="B1" s="64"/>
      <c r="C1" s="64"/>
      <c r="D1" s="64"/>
      <c r="E1" s="64"/>
      <c r="F1" s="64"/>
      <c r="G1" s="64"/>
      <c r="H1" s="26"/>
      <c r="I1" s="26"/>
    </row>
    <row r="2" spans="1:9" ht="15.75" x14ac:dyDescent="0.25">
      <c r="A2" s="41"/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70" t="s">
        <v>44</v>
      </c>
      <c r="B3" s="71" t="s">
        <v>45</v>
      </c>
      <c r="C3" s="71" t="s">
        <v>46</v>
      </c>
      <c r="D3" s="71"/>
      <c r="E3" s="71"/>
      <c r="F3" s="71"/>
      <c r="G3" s="71" t="s">
        <v>47</v>
      </c>
      <c r="H3" s="44"/>
      <c r="I3" s="44"/>
    </row>
    <row r="4" spans="1:9" ht="60" x14ac:dyDescent="0.25">
      <c r="A4" s="70"/>
      <c r="B4" s="71"/>
      <c r="C4" s="38" t="s">
        <v>48</v>
      </c>
      <c r="D4" s="38" t="s">
        <v>49</v>
      </c>
      <c r="E4" s="38" t="s">
        <v>50</v>
      </c>
      <c r="F4" s="38" t="s">
        <v>51</v>
      </c>
      <c r="G4" s="71"/>
      <c r="H4" s="44"/>
      <c r="I4" s="44"/>
    </row>
    <row r="5" spans="1:9" x14ac:dyDescent="0.25">
      <c r="A5" s="46" t="s">
        <v>52</v>
      </c>
      <c r="B5" s="46">
        <v>838.02</v>
      </c>
      <c r="C5" s="46">
        <v>838.28</v>
      </c>
      <c r="D5" s="46">
        <v>0.26</v>
      </c>
      <c r="E5" s="46">
        <v>188.71</v>
      </c>
      <c r="F5" s="46"/>
      <c r="G5" s="46"/>
    </row>
    <row r="6" spans="1:9" x14ac:dyDescent="0.25">
      <c r="A6" s="46" t="s">
        <v>53</v>
      </c>
      <c r="B6" s="46">
        <v>841.96</v>
      </c>
      <c r="C6" s="46">
        <v>842.22</v>
      </c>
      <c r="D6" s="46">
        <v>0.26</v>
      </c>
      <c r="E6" s="46">
        <v>119.17</v>
      </c>
      <c r="F6" s="46"/>
      <c r="G6" s="46"/>
    </row>
    <row r="7" spans="1:9" x14ac:dyDescent="0.25">
      <c r="A7" s="46" t="s">
        <v>54</v>
      </c>
      <c r="B7" s="46">
        <v>842.74</v>
      </c>
      <c r="C7" s="46">
        <v>843</v>
      </c>
      <c r="D7" s="46">
        <v>0.26</v>
      </c>
      <c r="E7" s="46">
        <v>97.74</v>
      </c>
      <c r="F7" s="46"/>
      <c r="G7" s="46"/>
    </row>
    <row r="8" spans="1:9" x14ac:dyDescent="0.25">
      <c r="A8" s="46" t="s">
        <v>55</v>
      </c>
      <c r="B8" s="46">
        <v>847.1</v>
      </c>
      <c r="C8" s="46">
        <v>847.47</v>
      </c>
      <c r="D8" s="46">
        <v>0.37</v>
      </c>
      <c r="E8" s="46">
        <v>314.35000000000002</v>
      </c>
      <c r="F8" s="46"/>
      <c r="G8" s="46"/>
    </row>
    <row r="9" spans="1:9" x14ac:dyDescent="0.25">
      <c r="A9" s="46" t="s">
        <v>56</v>
      </c>
      <c r="B9" s="46">
        <v>853.1</v>
      </c>
      <c r="C9" s="46">
        <v>853.41</v>
      </c>
      <c r="D9" s="46">
        <v>0.31</v>
      </c>
      <c r="E9" s="46">
        <v>269.08</v>
      </c>
      <c r="F9" s="46"/>
      <c r="G9" s="46"/>
    </row>
    <row r="10" spans="1:9" x14ac:dyDescent="0.25">
      <c r="A10" s="46" t="s">
        <v>57</v>
      </c>
      <c r="B10" s="46">
        <v>858.11</v>
      </c>
      <c r="C10" s="46">
        <v>858.43</v>
      </c>
      <c r="D10" s="46">
        <v>0.32</v>
      </c>
      <c r="E10" s="46">
        <v>208.31</v>
      </c>
      <c r="F10" s="46"/>
      <c r="G10" s="46"/>
    </row>
    <row r="11" spans="1:9" x14ac:dyDescent="0.25">
      <c r="A11" s="46" t="s">
        <v>58</v>
      </c>
      <c r="B11" s="46">
        <v>861.83</v>
      </c>
      <c r="C11" s="46">
        <v>862.09</v>
      </c>
      <c r="D11" s="46">
        <v>0.26</v>
      </c>
      <c r="E11" s="46">
        <v>63.64</v>
      </c>
      <c r="F11" s="46"/>
      <c r="G11" s="46"/>
    </row>
    <row r="12" spans="1:9" x14ac:dyDescent="0.25">
      <c r="A12" s="46" t="s">
        <v>75</v>
      </c>
      <c r="B12" s="46">
        <v>862.72</v>
      </c>
      <c r="C12" s="46">
        <v>862.98</v>
      </c>
      <c r="D12" s="46">
        <v>0.26</v>
      </c>
      <c r="E12" s="46">
        <v>114.89</v>
      </c>
      <c r="F12" s="46"/>
      <c r="G12" s="46"/>
    </row>
    <row r="15" spans="1:9" x14ac:dyDescent="0.25">
      <c r="A15" s="50"/>
      <c r="B15" s="50"/>
      <c r="C15" s="50"/>
      <c r="D15" s="50"/>
      <c r="E15" s="50"/>
      <c r="F15" s="50"/>
      <c r="G15" s="50"/>
    </row>
  </sheetData>
  <mergeCells count="6">
    <mergeCell ref="A15:G15"/>
    <mergeCell ref="A1:G1"/>
    <mergeCell ref="A3:A4"/>
    <mergeCell ref="B3:B4"/>
    <mergeCell ref="C3:F3"/>
    <mergeCell ref="G3:G4"/>
  </mergeCells>
  <pageMargins left="1.4960629921259843" right="0.70866141732283472" top="0.35433070866141736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მანქანები</vt:lpstr>
      <vt:lpstr>პიკეტური უწყისი</vt:lpstr>
      <vt:lpstr>კოორდინატები</vt:lpstr>
      <vt:lpstr>სამუშაო სიმაღლეები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Sopiko Apakidze</cp:lastModifiedBy>
  <cp:lastPrinted>2022-03-22T13:40:15Z</cp:lastPrinted>
  <dcterms:created xsi:type="dcterms:W3CDTF">2021-09-19T03:41:22Z</dcterms:created>
  <dcterms:modified xsi:type="dcterms:W3CDTF">2022-03-22T13:41:15Z</dcterms:modified>
</cp:coreProperties>
</file>