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8952B98E-650D-4590-AC57-7366146DAEC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გაბიონი" sheetId="26" r:id="rId1"/>
  </sheets>
  <definedNames>
    <definedName name="_xlnm.Print_Area" localSheetId="0">გაბიონი!$A$1:$L$49</definedName>
  </definedNames>
  <calcPr calcId="191029"/>
</workbook>
</file>

<file path=xl/calcChain.xml><?xml version="1.0" encoding="utf-8"?>
<calcChain xmlns="http://schemas.openxmlformats.org/spreadsheetml/2006/main">
  <c r="E42" i="26" l="1"/>
  <c r="E41" i="26"/>
  <c r="E40" i="26"/>
  <c r="E39" i="26"/>
  <c r="E38" i="26"/>
  <c r="E37" i="26"/>
  <c r="E35" i="26"/>
  <c r="E34" i="26"/>
  <c r="E33" i="26"/>
  <c r="E31" i="26"/>
  <c r="E28" i="26" l="1"/>
  <c r="E27" i="26"/>
  <c r="E26" i="26"/>
  <c r="E24" i="26"/>
  <c r="E22" i="26"/>
  <c r="E21" i="26"/>
  <c r="E20" i="26"/>
  <c r="E18" i="26"/>
  <c r="E17" i="26"/>
  <c r="E12" i="26"/>
  <c r="E10" i="26"/>
  <c r="E8" i="26"/>
  <c r="E7" i="26"/>
  <c r="E6" i="26"/>
</calcChain>
</file>

<file path=xl/sharedStrings.xml><?xml version="1.0" encoding="utf-8"?>
<sst xmlns="http://schemas.openxmlformats.org/spreadsheetml/2006/main" count="125" uniqueCount="74">
  <si>
    <t>raodenoba</t>
  </si>
  <si>
    <t>masala</t>
  </si>
  <si>
    <t>xelfasi</t>
  </si>
  <si>
    <t>sul</t>
  </si>
  <si>
    <t>jami</t>
  </si>
  <si>
    <t>t</t>
  </si>
  <si>
    <t>lari</t>
  </si>
  <si>
    <t>m3</t>
  </si>
  <si>
    <t>sxva manqana</t>
  </si>
  <si>
    <t>kac/sT</t>
  </si>
  <si>
    <t xml:space="preserve">Sromis danaxarjebi </t>
  </si>
  <si>
    <t>man/sT</t>
  </si>
  <si>
    <t>1000m3</t>
  </si>
  <si>
    <t xml:space="preserve">eqskavatoriV=0,5 m3 </t>
  </si>
  <si>
    <t>sxva masala</t>
  </si>
  <si>
    <t>m2</t>
  </si>
  <si>
    <t>III kategoriis gruntis damuSaveba xeliT gverdze dayriT</t>
  </si>
  <si>
    <t>SromiTi danaxarjebi</t>
  </si>
  <si>
    <t>qviSa-xreSovani narevi</t>
  </si>
  <si>
    <t>5</t>
  </si>
  <si>
    <t>daxerxili masala</t>
  </si>
  <si>
    <t>6</t>
  </si>
  <si>
    <t>7</t>
  </si>
  <si>
    <t xml:space="preserve">xreSovani gruntis (balasti) damuSaveba eqskavatoriT, datvirTva avtoTviTmclelebze </t>
  </si>
  <si>
    <t>transportireba</t>
  </si>
  <si>
    <t>NN</t>
  </si>
  <si>
    <t>samuSaos dasaxeleba</t>
  </si>
  <si>
    <t>ganzomilebis erTeuli</t>
  </si>
  <si>
    <t>manqana-meqanizmebi da transporti</t>
  </si>
  <si>
    <t>normativiT erTeulze</t>
  </si>
  <si>
    <t>erT. fasi</t>
  </si>
  <si>
    <t xml:space="preserve">gruntis damuSaveba eqskavatoriT adgilze dayriT  </t>
  </si>
  <si>
    <t xml:space="preserve">III kategoriis gruntis damuSaveba xeliT </t>
  </si>
  <si>
    <t>3</t>
  </si>
  <si>
    <t xml:space="preserve">gabionebis Rirebuleba obieqtze mitaniT zomiT 200X100X100 1c-17.5kg  </t>
  </si>
  <si>
    <t>c</t>
  </si>
  <si>
    <t xml:space="preserve">gabionebis Rirebuleba obieqtze mitaniT zomiT 150X100X100 1c-13,2kg </t>
  </si>
  <si>
    <t>kg</t>
  </si>
  <si>
    <t>4</t>
  </si>
  <si>
    <t>gabionis yuTebis Sevseba fleTili qviT</t>
  </si>
  <si>
    <t xml:space="preserve">  </t>
  </si>
  <si>
    <t>fleTili qvis damzadeba transportirebiT</t>
  </si>
  <si>
    <t xml:space="preserve">gruntis zidva 5km manZilidan </t>
  </si>
  <si>
    <t>xreSovani gruntis (balasti) Cayra  eqskavatoriT gabionis ukan</t>
  </si>
  <si>
    <t>zednadebi xarjebi  - 10%</t>
  </si>
  <si>
    <t>mogeba - 8%</t>
  </si>
  <si>
    <t>3,1</t>
  </si>
  <si>
    <t>3,2</t>
  </si>
  <si>
    <t>3,3</t>
  </si>
  <si>
    <t>3,4</t>
  </si>
  <si>
    <t>4,1</t>
  </si>
  <si>
    <t>4,2</t>
  </si>
  <si>
    <t>5,1</t>
  </si>
  <si>
    <t>5,2</t>
  </si>
  <si>
    <t>5,3</t>
  </si>
  <si>
    <t>6,1</t>
  </si>
  <si>
    <t>7,1</t>
  </si>
  <si>
    <t>7,2</t>
  </si>
  <si>
    <t>7,3</t>
  </si>
  <si>
    <t>gabionis mowyoba - sigrZe 12grZ.m, simaRle 4m</t>
  </si>
  <si>
    <t>Sesakravi mavTuli (17.5*6+13,2*36)*0.05=35,50</t>
  </si>
  <si>
    <t>gabionebis mowyoba sigrZe 12,0grZ.m, simaRle 4,0m</t>
  </si>
  <si>
    <t>sofel brilSi Jora beriZis saxlTan sasaflaoebze gabionis mowyoba</t>
  </si>
  <si>
    <t>SromiTi danaxarji</t>
  </si>
  <si>
    <t>xreSovani baliSis mowyoba bilikis qveS  sisqiT saSualod 10.0sm</t>
  </si>
  <si>
    <t>sxva manqanebi</t>
  </si>
  <si>
    <t xml:space="preserve">sxva manqana </t>
  </si>
  <si>
    <t>betoni m300</t>
  </si>
  <si>
    <t>yalibis fari</t>
  </si>
  <si>
    <t>monoliTuri rkinabetonis kibie-bilikis mowyoba - sigrZiT 30grZ.m siganiT 1,20 metri</t>
  </si>
  <si>
    <t>sasaflaoze asasvleli kibe-bilikis mowyoba</t>
  </si>
  <si>
    <t>2,884</t>
  </si>
  <si>
    <t>სულ კრებსითი სახარჯთაღრიცხვო ღირებულება</t>
  </si>
  <si>
    <t>დამატებითი ღირებულების გადასახადი 18 %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</si>
</sst>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name val="AcadNusx"/>
    </font>
    <font>
      <sz val="11"/>
      <name val="AcadNusx"/>
    </font>
    <font>
      <b/>
      <sz val="11"/>
      <name val="AcadNusx"/>
    </font>
    <font>
      <sz val="11"/>
      <color indexed="8"/>
      <name val="AcadNusx"/>
    </font>
    <font>
      <sz val="10"/>
      <name val="Arial Cyr"/>
      <charset val="1"/>
    </font>
    <font>
      <sz val="11"/>
      <color rgb="FFFF0000"/>
      <name val="AcadNusx"/>
    </font>
    <font>
      <b/>
      <sz val="14"/>
      <name val="AcadNusx"/>
    </font>
    <font>
      <b/>
      <sz val="11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1"/>
      <color theme="1"/>
      <name val="Sylfaen"/>
      <family val="1"/>
    </font>
    <font>
      <b/>
      <sz val="11"/>
      <color theme="1"/>
      <name val="AcadNusx"/>
    </font>
    <font>
      <b/>
      <sz val="11"/>
      <color rgb="FFFF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/>
  </cellStyleXfs>
  <cellXfs count="88">
    <xf numFmtId="0" fontId="0" fillId="0" borderId="0" xfId="0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/>
    </xf>
    <xf numFmtId="2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165" fontId="4" fillId="0" borderId="1" xfId="1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quotePrefix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164" fontId="6" fillId="0" borderId="1" xfId="1" applyNumberFormat="1" applyFont="1" applyBorder="1" applyAlignment="1">
      <alignment horizontal="center" vertical="top"/>
    </xf>
    <xf numFmtId="49" fontId="4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4" fillId="0" borderId="1" xfId="0" quotePrefix="1" applyFont="1" applyBorder="1" applyAlignment="1">
      <alignment horizontal="center" vertical="top" wrapText="1"/>
    </xf>
    <xf numFmtId="164" fontId="4" fillId="0" borderId="1" xfId="0" quotePrefix="1" applyNumberFormat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top" wrapText="1"/>
    </xf>
    <xf numFmtId="1" fontId="4" fillId="0" borderId="1" xfId="0" quotePrefix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4" fillId="0" borderId="1" xfId="0" quotePrefix="1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4" fillId="0" borderId="1" xfId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1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0" fillId="0" borderId="1" xfId="0" applyBorder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0" fontId="13" fillId="0" borderId="0" xfId="0" applyFont="1"/>
    <xf numFmtId="49" fontId="5" fillId="0" borderId="1" xfId="1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1" applyFont="1" applyBorder="1" applyAlignment="1">
      <alignment horizontal="center" vertical="top"/>
    </xf>
    <xf numFmtId="0" fontId="1" fillId="0" borderId="0" xfId="0" applyFont="1"/>
    <xf numFmtId="0" fontId="16" fillId="0" borderId="0" xfId="0" applyFont="1" applyAlignment="1">
      <alignment vertical="top"/>
    </xf>
    <xf numFmtId="164" fontId="17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0" fontId="16" fillId="0" borderId="0" xfId="0" applyFont="1" applyAlignment="1">
      <alignment vertical="center" wrapText="1"/>
    </xf>
    <xf numFmtId="2" fontId="5" fillId="0" borderId="1" xfId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quotePrefix="1" applyFont="1" applyBorder="1" applyAlignment="1">
      <alignment horizontal="center" vertical="top" wrapText="1"/>
    </xf>
    <xf numFmtId="164" fontId="5" fillId="0" borderId="1" xfId="0" quotePrefix="1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quotePrefix="1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 wrapText="1"/>
    </xf>
    <xf numFmtId="166" fontId="4" fillId="0" borderId="1" xfId="0" quotePrefix="1" applyNumberFormat="1" applyFont="1" applyBorder="1" applyAlignment="1">
      <alignment horizontal="center" vertical="top" wrapText="1"/>
    </xf>
    <xf numFmtId="166" fontId="5" fillId="0" borderId="1" xfId="1" applyNumberFormat="1" applyFont="1" applyBorder="1" applyAlignment="1">
      <alignment horizontal="center" vertical="top"/>
    </xf>
    <xf numFmtId="166" fontId="4" fillId="0" borderId="1" xfId="1" applyNumberFormat="1" applyFont="1" applyBorder="1" applyAlignment="1">
      <alignment horizontal="center" vertical="top"/>
    </xf>
    <xf numFmtId="166" fontId="4" fillId="2" borderId="1" xfId="1" applyNumberFormat="1" applyFont="1" applyFill="1" applyBorder="1" applyAlignment="1">
      <alignment horizontal="center" vertical="top"/>
    </xf>
    <xf numFmtId="166" fontId="5" fillId="2" borderId="1" xfId="1" applyNumberFormat="1" applyFont="1" applyFill="1" applyBorder="1" applyAlignment="1">
      <alignment horizontal="center" vertical="top"/>
    </xf>
    <xf numFmtId="166" fontId="4" fillId="0" borderId="1" xfId="1" applyNumberFormat="1" applyFont="1" applyBorder="1" applyAlignment="1">
      <alignment horizontal="center"/>
    </xf>
    <xf numFmtId="166" fontId="5" fillId="0" borderId="1" xfId="0" quotePrefix="1" applyNumberFormat="1" applyFont="1" applyBorder="1" applyAlignment="1">
      <alignment horizontal="center" vertical="top" wrapText="1"/>
    </xf>
  </cellXfs>
  <cellStyles count="4">
    <cellStyle name="Normal" xfId="0" builtinId="0"/>
    <cellStyle name="Обычный 2" xfId="2" xr:uid="{00000000-0005-0000-0000-000001000000}"/>
    <cellStyle name="Обычный_Лист1" xfId="1" xr:uid="{00000000-0005-0000-0000-000002000000}"/>
    <cellStyle name="ჩვეულებრივი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topLeftCell="A13" zoomScaleNormal="100" workbookViewId="0">
      <selection activeCell="O18" sqref="O18"/>
    </sheetView>
  </sheetViews>
  <sheetFormatPr defaultRowHeight="14.4"/>
  <cols>
    <col min="1" max="1" width="6.109375" customWidth="1"/>
    <col min="2" max="2" width="45.6640625" customWidth="1"/>
    <col min="5" max="5" width="10.77734375" customWidth="1"/>
    <col min="9" max="9" width="11.33203125" customWidth="1"/>
    <col min="12" max="12" width="13.44140625" customWidth="1"/>
  </cols>
  <sheetData>
    <row r="1" spans="1:12" s="21" customFormat="1" ht="34.799999999999997" customHeight="1">
      <c r="A1" s="59" t="s">
        <v>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43.5" customHeight="1">
      <c r="A2" s="42" t="s">
        <v>25</v>
      </c>
      <c r="B2" s="42" t="s">
        <v>26</v>
      </c>
      <c r="C2" s="44" t="s">
        <v>27</v>
      </c>
      <c r="D2" s="46" t="s">
        <v>0</v>
      </c>
      <c r="E2" s="47"/>
      <c r="F2" s="48" t="s">
        <v>1</v>
      </c>
      <c r="G2" s="49"/>
      <c r="H2" s="50" t="s">
        <v>2</v>
      </c>
      <c r="I2" s="51"/>
      <c r="J2" s="50" t="s">
        <v>28</v>
      </c>
      <c r="K2" s="51"/>
      <c r="L2" s="40" t="s">
        <v>4</v>
      </c>
    </row>
    <row r="3" spans="1:12" ht="64.8">
      <c r="A3" s="43"/>
      <c r="B3" s="43"/>
      <c r="C3" s="45"/>
      <c r="D3" s="22" t="s">
        <v>29</v>
      </c>
      <c r="E3" s="22" t="s">
        <v>3</v>
      </c>
      <c r="F3" s="23" t="s">
        <v>30</v>
      </c>
      <c r="G3" s="24" t="s">
        <v>4</v>
      </c>
      <c r="H3" s="25" t="s">
        <v>30</v>
      </c>
      <c r="I3" s="24" t="s">
        <v>4</v>
      </c>
      <c r="J3" s="25" t="s">
        <v>30</v>
      </c>
      <c r="K3" s="24" t="s">
        <v>4</v>
      </c>
      <c r="L3" s="41"/>
    </row>
    <row r="4" spans="1:12" s="28" customFormat="1" ht="32.4">
      <c r="A4" s="18"/>
      <c r="B4" s="29" t="s">
        <v>59</v>
      </c>
      <c r="C4" s="18"/>
      <c r="D4" s="18"/>
      <c r="E4" s="81"/>
      <c r="F4" s="1"/>
      <c r="G4" s="27"/>
      <c r="H4" s="26"/>
      <c r="I4" s="27"/>
      <c r="J4" s="26"/>
      <c r="K4" s="27"/>
      <c r="L4" s="27"/>
    </row>
    <row r="5" spans="1:12" s="63" customFormat="1" ht="36.6" customHeight="1">
      <c r="A5" s="17">
        <v>1</v>
      </c>
      <c r="B5" s="61" t="s">
        <v>31</v>
      </c>
      <c r="C5" s="17" t="s">
        <v>12</v>
      </c>
      <c r="D5" s="17"/>
      <c r="E5" s="82">
        <v>1.4E-2</v>
      </c>
      <c r="F5" s="62"/>
      <c r="G5" s="20"/>
      <c r="H5" s="17"/>
      <c r="I5" s="20"/>
      <c r="J5" s="17"/>
      <c r="K5" s="20"/>
      <c r="L5" s="20"/>
    </row>
    <row r="6" spans="1:12" ht="21" customHeight="1">
      <c r="A6" s="6">
        <v>1.1000000000000001</v>
      </c>
      <c r="B6" s="7" t="s">
        <v>10</v>
      </c>
      <c r="C6" s="3" t="s">
        <v>9</v>
      </c>
      <c r="D6" s="6">
        <v>20</v>
      </c>
      <c r="E6" s="83">
        <f>E5*D6</f>
        <v>0.28000000000000003</v>
      </c>
      <c r="F6" s="6"/>
      <c r="G6" s="5"/>
      <c r="H6" s="6"/>
      <c r="I6" s="5"/>
      <c r="J6" s="3"/>
      <c r="K6" s="5"/>
      <c r="L6" s="5"/>
    </row>
    <row r="7" spans="1:12" ht="24" customHeight="1">
      <c r="A7" s="6">
        <v>1.2</v>
      </c>
      <c r="B7" s="4" t="s">
        <v>13</v>
      </c>
      <c r="C7" s="3" t="s">
        <v>11</v>
      </c>
      <c r="D7" s="3">
        <v>44.8</v>
      </c>
      <c r="E7" s="83">
        <f>E5*D7</f>
        <v>0.62719999999999998</v>
      </c>
      <c r="F7" s="6"/>
      <c r="G7" s="5"/>
      <c r="H7" s="3"/>
      <c r="I7" s="5"/>
      <c r="J7" s="3"/>
      <c r="K7" s="5"/>
      <c r="L7" s="5"/>
    </row>
    <row r="8" spans="1:12" ht="22.8" customHeight="1">
      <c r="A8" s="6">
        <v>1.3</v>
      </c>
      <c r="B8" s="7" t="s">
        <v>8</v>
      </c>
      <c r="C8" s="3" t="s">
        <v>6</v>
      </c>
      <c r="D8" s="3">
        <v>2.1</v>
      </c>
      <c r="E8" s="83">
        <f>E5*D8</f>
        <v>2.9400000000000003E-2</v>
      </c>
      <c r="F8" s="6"/>
      <c r="G8" s="5"/>
      <c r="H8" s="3"/>
      <c r="I8" s="5"/>
      <c r="J8" s="3"/>
      <c r="K8" s="5"/>
      <c r="L8" s="5"/>
    </row>
    <row r="9" spans="1:12" s="63" customFormat="1" ht="40.200000000000003" customHeight="1">
      <c r="A9" s="17">
        <v>2</v>
      </c>
      <c r="B9" s="61" t="s">
        <v>32</v>
      </c>
      <c r="C9" s="17" t="s">
        <v>7</v>
      </c>
      <c r="D9" s="17"/>
      <c r="E9" s="82">
        <v>3</v>
      </c>
      <c r="F9" s="17"/>
      <c r="G9" s="17"/>
      <c r="H9" s="17"/>
      <c r="I9" s="17"/>
      <c r="J9" s="17"/>
      <c r="K9" s="17"/>
      <c r="L9" s="17"/>
    </row>
    <row r="10" spans="1:12" ht="21" customHeight="1">
      <c r="A10" s="6">
        <v>2.1</v>
      </c>
      <c r="B10" s="4" t="s">
        <v>17</v>
      </c>
      <c r="C10" s="3" t="s">
        <v>9</v>
      </c>
      <c r="D10" s="3">
        <v>2.06</v>
      </c>
      <c r="E10" s="83">
        <f>E9*D10</f>
        <v>6.18</v>
      </c>
      <c r="F10" s="3"/>
      <c r="G10" s="3"/>
      <c r="H10" s="6"/>
      <c r="I10" s="5"/>
      <c r="J10" s="3"/>
      <c r="K10" s="5"/>
      <c r="L10" s="5"/>
    </row>
    <row r="11" spans="1:12" s="63" customFormat="1" ht="38.4" customHeight="1">
      <c r="A11" s="64" t="s">
        <v>33</v>
      </c>
      <c r="B11" s="65" t="s">
        <v>61</v>
      </c>
      <c r="C11" s="17" t="s">
        <v>7</v>
      </c>
      <c r="D11" s="17"/>
      <c r="E11" s="82">
        <v>66</v>
      </c>
      <c r="F11" s="62"/>
      <c r="G11" s="20"/>
      <c r="H11" s="17"/>
      <c r="I11" s="20"/>
      <c r="J11" s="17"/>
      <c r="K11" s="20"/>
      <c r="L11" s="20"/>
    </row>
    <row r="12" spans="1:12" ht="21" customHeight="1">
      <c r="A12" s="14" t="s">
        <v>46</v>
      </c>
      <c r="B12" s="4" t="s">
        <v>17</v>
      </c>
      <c r="C12" s="3" t="s">
        <v>9</v>
      </c>
      <c r="D12" s="14" t="s">
        <v>71</v>
      </c>
      <c r="E12" s="83">
        <f>E11*D12</f>
        <v>190.34399999999999</v>
      </c>
      <c r="F12" s="6"/>
      <c r="G12" s="5"/>
      <c r="H12" s="6"/>
      <c r="I12" s="5"/>
      <c r="J12" s="3"/>
      <c r="K12" s="5"/>
      <c r="L12" s="5"/>
    </row>
    <row r="13" spans="1:12" ht="36.6" customHeight="1">
      <c r="A13" s="14" t="s">
        <v>47</v>
      </c>
      <c r="B13" s="12" t="s">
        <v>34</v>
      </c>
      <c r="C13" s="3" t="s">
        <v>35</v>
      </c>
      <c r="D13" s="3"/>
      <c r="E13" s="84">
        <v>6</v>
      </c>
      <c r="F13" s="6"/>
      <c r="G13" s="5"/>
      <c r="H13" s="3"/>
      <c r="I13" s="5"/>
      <c r="J13" s="3"/>
      <c r="K13" s="5"/>
      <c r="L13" s="5"/>
    </row>
    <row r="14" spans="1:12" ht="34.200000000000003" customHeight="1">
      <c r="A14" s="14" t="s">
        <v>48</v>
      </c>
      <c r="B14" s="12" t="s">
        <v>36</v>
      </c>
      <c r="C14" s="3" t="s">
        <v>35</v>
      </c>
      <c r="D14" s="3"/>
      <c r="E14" s="83">
        <v>36</v>
      </c>
      <c r="F14" s="6"/>
      <c r="G14" s="5"/>
      <c r="H14" s="3"/>
      <c r="I14" s="5"/>
      <c r="J14" s="3"/>
      <c r="K14" s="5"/>
      <c r="L14" s="5"/>
    </row>
    <row r="15" spans="1:12" ht="22.2" customHeight="1">
      <c r="A15" s="14" t="s">
        <v>49</v>
      </c>
      <c r="B15" s="12" t="s">
        <v>60</v>
      </c>
      <c r="C15" s="3" t="s">
        <v>37</v>
      </c>
      <c r="D15" s="3"/>
      <c r="E15" s="83">
        <v>29.01</v>
      </c>
      <c r="F15" s="6"/>
      <c r="G15" s="5"/>
      <c r="H15" s="3"/>
      <c r="I15" s="5"/>
      <c r="J15" s="3"/>
      <c r="K15" s="5"/>
      <c r="L15" s="5"/>
    </row>
    <row r="16" spans="1:12" s="63" customFormat="1" ht="34.799999999999997" customHeight="1">
      <c r="A16" s="64" t="s">
        <v>38</v>
      </c>
      <c r="B16" s="65" t="s">
        <v>39</v>
      </c>
      <c r="C16" s="17" t="s">
        <v>7</v>
      </c>
      <c r="D16" s="17"/>
      <c r="E16" s="82">
        <v>66</v>
      </c>
      <c r="F16" s="17"/>
      <c r="G16" s="20"/>
      <c r="H16" s="17"/>
      <c r="I16" s="20"/>
      <c r="J16" s="17"/>
      <c r="K16" s="20"/>
      <c r="L16" s="20"/>
    </row>
    <row r="17" spans="1:14" ht="23.4" customHeight="1">
      <c r="A17" s="14" t="s">
        <v>50</v>
      </c>
      <c r="B17" s="7" t="s">
        <v>17</v>
      </c>
      <c r="C17" s="3" t="s">
        <v>9</v>
      </c>
      <c r="D17" s="8">
        <v>3.1930000000000001</v>
      </c>
      <c r="E17" s="83">
        <f>E16*D17</f>
        <v>210.738</v>
      </c>
      <c r="F17" s="3"/>
      <c r="G17" s="5"/>
      <c r="H17" s="6"/>
      <c r="I17" s="5"/>
      <c r="J17" s="3"/>
      <c r="K17" s="5"/>
      <c r="L17" s="5"/>
      <c r="N17" t="s">
        <v>40</v>
      </c>
    </row>
    <row r="18" spans="1:14" ht="32.4">
      <c r="A18" s="14" t="s">
        <v>51</v>
      </c>
      <c r="B18" s="12" t="s">
        <v>41</v>
      </c>
      <c r="C18" s="3" t="s">
        <v>7</v>
      </c>
      <c r="D18" s="5">
        <v>1.04</v>
      </c>
      <c r="E18" s="83">
        <f>E16*D18</f>
        <v>68.64</v>
      </c>
      <c r="F18" s="6"/>
      <c r="G18" s="5"/>
      <c r="H18" s="6"/>
      <c r="I18" s="5"/>
      <c r="J18" s="3"/>
      <c r="K18" s="5"/>
      <c r="L18" s="5"/>
    </row>
    <row r="19" spans="1:14" s="63" customFormat="1" ht="53.4" customHeight="1">
      <c r="A19" s="64" t="s">
        <v>19</v>
      </c>
      <c r="B19" s="61" t="s">
        <v>23</v>
      </c>
      <c r="C19" s="17" t="s">
        <v>12</v>
      </c>
      <c r="D19" s="17"/>
      <c r="E19" s="82">
        <v>8.0000000000000002E-3</v>
      </c>
      <c r="F19" s="62"/>
      <c r="G19" s="20"/>
      <c r="H19" s="17"/>
      <c r="I19" s="20"/>
      <c r="J19" s="17"/>
      <c r="K19" s="20"/>
      <c r="L19" s="20"/>
    </row>
    <row r="20" spans="1:14" ht="16.2">
      <c r="A20" s="14" t="s">
        <v>52</v>
      </c>
      <c r="B20" s="7" t="s">
        <v>10</v>
      </c>
      <c r="C20" s="3" t="s">
        <v>9</v>
      </c>
      <c r="D20" s="6">
        <v>20</v>
      </c>
      <c r="E20" s="83">
        <f>E19*D20</f>
        <v>0.16</v>
      </c>
      <c r="F20" s="6"/>
      <c r="G20" s="5"/>
      <c r="H20" s="6"/>
      <c r="I20" s="5"/>
      <c r="J20" s="3"/>
      <c r="K20" s="5"/>
      <c r="L20" s="5"/>
    </row>
    <row r="21" spans="1:14" ht="16.2">
      <c r="A21" s="14" t="s">
        <v>53</v>
      </c>
      <c r="B21" s="4" t="s">
        <v>13</v>
      </c>
      <c r="C21" s="3" t="s">
        <v>11</v>
      </c>
      <c r="D21" s="3">
        <v>44.8</v>
      </c>
      <c r="E21" s="83">
        <f>E19*D21</f>
        <v>0.3584</v>
      </c>
      <c r="F21" s="15"/>
      <c r="G21" s="5"/>
      <c r="H21" s="3"/>
      <c r="I21" s="5"/>
      <c r="J21" s="3"/>
      <c r="K21" s="5"/>
      <c r="L21" s="5"/>
    </row>
    <row r="22" spans="1:14" ht="16.2">
      <c r="A22" s="14" t="s">
        <v>54</v>
      </c>
      <c r="B22" s="7" t="s">
        <v>8</v>
      </c>
      <c r="C22" s="3" t="s">
        <v>6</v>
      </c>
      <c r="D22" s="3">
        <v>2.1</v>
      </c>
      <c r="E22" s="83">
        <f>E19*D22</f>
        <v>1.6800000000000002E-2</v>
      </c>
      <c r="F22" s="15"/>
      <c r="G22" s="5"/>
      <c r="H22" s="3"/>
      <c r="I22" s="5"/>
      <c r="J22" s="3"/>
      <c r="K22" s="5"/>
      <c r="L22" s="5"/>
    </row>
    <row r="23" spans="1:14" s="63" customFormat="1" ht="26.4" customHeight="1">
      <c r="A23" s="64" t="s">
        <v>21</v>
      </c>
      <c r="B23" s="68" t="s">
        <v>42</v>
      </c>
      <c r="C23" s="17" t="s">
        <v>7</v>
      </c>
      <c r="D23" s="17"/>
      <c r="E23" s="85">
        <v>8</v>
      </c>
      <c r="F23" s="66"/>
      <c r="G23" s="17"/>
      <c r="H23" s="17"/>
      <c r="I23" s="17"/>
      <c r="J23" s="17"/>
      <c r="K23" s="20"/>
      <c r="L23" s="20"/>
    </row>
    <row r="24" spans="1:14" s="67" customFormat="1" ht="25.2" customHeight="1">
      <c r="A24" s="14" t="s">
        <v>55</v>
      </c>
      <c r="B24" s="4" t="s">
        <v>24</v>
      </c>
      <c r="C24" s="3" t="s">
        <v>5</v>
      </c>
      <c r="D24" s="3">
        <v>1.6</v>
      </c>
      <c r="E24" s="83">
        <f>E23*D24</f>
        <v>12.8</v>
      </c>
      <c r="F24" s="16"/>
      <c r="G24" s="3"/>
      <c r="H24" s="3"/>
      <c r="I24" s="5"/>
      <c r="J24" s="3"/>
      <c r="K24" s="5"/>
      <c r="L24" s="5"/>
    </row>
    <row r="25" spans="1:14" s="63" customFormat="1" ht="41.4" customHeight="1">
      <c r="A25" s="64" t="s">
        <v>22</v>
      </c>
      <c r="B25" s="61" t="s">
        <v>43</v>
      </c>
      <c r="C25" s="17" t="s">
        <v>12</v>
      </c>
      <c r="D25" s="17"/>
      <c r="E25" s="82">
        <v>8.0000000000000002E-3</v>
      </c>
      <c r="F25" s="69"/>
      <c r="G25" s="20"/>
      <c r="H25" s="17"/>
      <c r="I25" s="20"/>
      <c r="J25" s="17"/>
      <c r="K25" s="20"/>
      <c r="L25" s="20"/>
    </row>
    <row r="26" spans="1:14" ht="16.2">
      <c r="A26" s="14" t="s">
        <v>56</v>
      </c>
      <c r="B26" s="7" t="s">
        <v>10</v>
      </c>
      <c r="C26" s="3" t="s">
        <v>9</v>
      </c>
      <c r="D26" s="6">
        <v>20</v>
      </c>
      <c r="E26" s="83">
        <f>E25*D26</f>
        <v>0.16</v>
      </c>
      <c r="F26" s="15"/>
      <c r="G26" s="5"/>
      <c r="H26" s="6"/>
      <c r="I26" s="5"/>
      <c r="J26" s="3"/>
      <c r="K26" s="5"/>
      <c r="L26" s="5"/>
    </row>
    <row r="27" spans="1:14" ht="24" customHeight="1">
      <c r="A27" s="14" t="s">
        <v>57</v>
      </c>
      <c r="B27" s="4" t="s">
        <v>13</v>
      </c>
      <c r="C27" s="3" t="s">
        <v>11</v>
      </c>
      <c r="D27" s="3">
        <v>44.8</v>
      </c>
      <c r="E27" s="83">
        <f>E25*D27</f>
        <v>0.3584</v>
      </c>
      <c r="F27" s="15"/>
      <c r="G27" s="5"/>
      <c r="H27" s="3"/>
      <c r="I27" s="5"/>
      <c r="J27" s="3"/>
      <c r="K27" s="5"/>
      <c r="L27" s="5"/>
    </row>
    <row r="28" spans="1:14" ht="19.2" customHeight="1">
      <c r="A28" s="14" t="s">
        <v>58</v>
      </c>
      <c r="B28" s="7" t="s">
        <v>8</v>
      </c>
      <c r="C28" s="3" t="s">
        <v>6</v>
      </c>
      <c r="D28" s="3">
        <v>2.1</v>
      </c>
      <c r="E28" s="83">
        <f>E25*D28</f>
        <v>1.6800000000000002E-2</v>
      </c>
      <c r="F28" s="15"/>
      <c r="G28" s="5"/>
      <c r="H28" s="3"/>
      <c r="I28" s="5"/>
      <c r="J28" s="3"/>
      <c r="K28" s="5"/>
      <c r="L28" s="5"/>
    </row>
    <row r="29" spans="1:14" ht="41.25" customHeight="1">
      <c r="A29" s="34"/>
      <c r="B29" s="39" t="s">
        <v>70</v>
      </c>
      <c r="C29" s="34"/>
      <c r="D29" s="34"/>
      <c r="E29" s="86"/>
      <c r="F29" s="34"/>
      <c r="G29" s="34"/>
      <c r="H29" s="34"/>
      <c r="I29" s="34"/>
      <c r="J29" s="34"/>
      <c r="K29" s="34"/>
      <c r="L29" s="34"/>
    </row>
    <row r="30" spans="1:14" s="63" customFormat="1" ht="43.2" customHeight="1">
      <c r="A30" s="29">
        <v>8</v>
      </c>
      <c r="B30" s="73" t="s">
        <v>16</v>
      </c>
      <c r="C30" s="74" t="s">
        <v>7</v>
      </c>
      <c r="D30" s="75"/>
      <c r="E30" s="87">
        <v>5.4</v>
      </c>
      <c r="F30" s="76"/>
      <c r="G30" s="77"/>
      <c r="H30" s="75"/>
      <c r="I30" s="77"/>
      <c r="J30" s="77"/>
      <c r="K30" s="77"/>
      <c r="L30" s="77"/>
    </row>
    <row r="31" spans="1:14" ht="25.8" customHeight="1">
      <c r="A31" s="38">
        <v>8.1</v>
      </c>
      <c r="B31" s="9" t="s">
        <v>63</v>
      </c>
      <c r="C31" s="18" t="s">
        <v>9</v>
      </c>
      <c r="D31" s="30">
        <v>2.06</v>
      </c>
      <c r="E31" s="81">
        <f>E30*D31</f>
        <v>11.124000000000001</v>
      </c>
      <c r="F31" s="32"/>
      <c r="G31" s="30"/>
      <c r="H31" s="19"/>
      <c r="I31" s="30"/>
      <c r="J31" s="30"/>
      <c r="K31" s="30"/>
      <c r="L31" s="30"/>
    </row>
    <row r="32" spans="1:14" s="63" customFormat="1" ht="42" customHeight="1">
      <c r="A32" s="29">
        <v>9</v>
      </c>
      <c r="B32" s="71" t="s">
        <v>64</v>
      </c>
      <c r="C32" s="17" t="s">
        <v>7</v>
      </c>
      <c r="D32" s="17"/>
      <c r="E32" s="82">
        <v>3.6</v>
      </c>
      <c r="F32" s="70"/>
      <c r="G32" s="35"/>
      <c r="H32" s="70"/>
      <c r="I32" s="70"/>
      <c r="J32" s="70"/>
      <c r="K32" s="35"/>
      <c r="L32" s="35"/>
    </row>
    <row r="33" spans="1:12" ht="16.2">
      <c r="A33" s="38">
        <v>9.1</v>
      </c>
      <c r="B33" s="36" t="s">
        <v>17</v>
      </c>
      <c r="C33" s="34" t="s">
        <v>9</v>
      </c>
      <c r="D33" s="5">
        <v>2.12</v>
      </c>
      <c r="E33" s="83">
        <f>E32*D33</f>
        <v>7.6320000000000006</v>
      </c>
      <c r="F33" s="34"/>
      <c r="G33" s="11"/>
      <c r="H33" s="37"/>
      <c r="I33" s="11"/>
      <c r="J33" s="34"/>
      <c r="K33" s="11"/>
      <c r="L33" s="11"/>
    </row>
    <row r="34" spans="1:12" ht="19.2" customHeight="1">
      <c r="A34" s="38">
        <v>9.1999999999999993</v>
      </c>
      <c r="B34" s="36" t="s">
        <v>65</v>
      </c>
      <c r="C34" s="3" t="s">
        <v>6</v>
      </c>
      <c r="D34" s="8">
        <v>0.10100000000000001</v>
      </c>
      <c r="E34" s="83">
        <f>E32*D34</f>
        <v>0.36360000000000003</v>
      </c>
      <c r="F34" s="37"/>
      <c r="G34" s="11"/>
      <c r="H34" s="37"/>
      <c r="I34" s="34"/>
      <c r="J34" s="34"/>
      <c r="K34" s="11"/>
      <c r="L34" s="11"/>
    </row>
    <row r="35" spans="1:12" ht="27.6" customHeight="1">
      <c r="A35" s="38">
        <v>9.3000000000000007</v>
      </c>
      <c r="B35" s="36" t="s">
        <v>18</v>
      </c>
      <c r="C35" s="3" t="s">
        <v>7</v>
      </c>
      <c r="D35" s="6">
        <v>1.1000000000000001</v>
      </c>
      <c r="E35" s="83">
        <f>E32*D35</f>
        <v>3.9600000000000004</v>
      </c>
      <c r="F35" s="37"/>
      <c r="G35" s="11"/>
      <c r="H35" s="37"/>
      <c r="I35" s="34"/>
      <c r="J35" s="34"/>
      <c r="K35" s="11"/>
      <c r="L35" s="11"/>
    </row>
    <row r="36" spans="1:12" s="63" customFormat="1" ht="57" customHeight="1">
      <c r="A36" s="29">
        <v>10</v>
      </c>
      <c r="B36" s="72" t="s">
        <v>69</v>
      </c>
      <c r="C36" s="17" t="s">
        <v>7</v>
      </c>
      <c r="D36" s="17"/>
      <c r="E36" s="82">
        <v>5.4</v>
      </c>
      <c r="F36" s="17"/>
      <c r="G36" s="20"/>
      <c r="H36" s="17"/>
      <c r="I36" s="20"/>
      <c r="J36" s="17"/>
      <c r="K36" s="20"/>
      <c r="L36" s="20"/>
    </row>
    <row r="37" spans="1:12" ht="22.8" customHeight="1">
      <c r="A37" s="38">
        <v>10.1</v>
      </c>
      <c r="B37" s="78" t="s">
        <v>63</v>
      </c>
      <c r="C37" s="3" t="s">
        <v>9</v>
      </c>
      <c r="D37" s="3">
        <v>5.17</v>
      </c>
      <c r="E37" s="83">
        <f>E36*D37</f>
        <v>27.918000000000003</v>
      </c>
      <c r="F37" s="3"/>
      <c r="G37" s="5"/>
      <c r="H37" s="13"/>
      <c r="I37" s="5"/>
      <c r="J37" s="3"/>
      <c r="K37" s="5"/>
      <c r="L37" s="5"/>
    </row>
    <row r="38" spans="1:12" ht="24.6" customHeight="1">
      <c r="A38" s="38">
        <v>10.199999999999999</v>
      </c>
      <c r="B38" s="79" t="s">
        <v>66</v>
      </c>
      <c r="C38" s="3" t="s">
        <v>6</v>
      </c>
      <c r="D38" s="3">
        <v>1.29</v>
      </c>
      <c r="E38" s="83">
        <f>E36*D38</f>
        <v>6.9660000000000011</v>
      </c>
      <c r="F38" s="3"/>
      <c r="G38" s="5"/>
      <c r="H38" s="3"/>
      <c r="I38" s="5"/>
      <c r="J38" s="3"/>
      <c r="K38" s="5"/>
      <c r="L38" s="5"/>
    </row>
    <row r="39" spans="1:12" ht="22.2" customHeight="1">
      <c r="A39" s="38">
        <v>10.3</v>
      </c>
      <c r="B39" s="80" t="s">
        <v>67</v>
      </c>
      <c r="C39" s="3" t="s">
        <v>7</v>
      </c>
      <c r="D39" s="3">
        <v>1.02</v>
      </c>
      <c r="E39" s="83">
        <f>E36*D39</f>
        <v>5.5080000000000009</v>
      </c>
      <c r="F39" s="6"/>
      <c r="G39" s="5"/>
      <c r="H39" s="3"/>
      <c r="I39" s="5"/>
      <c r="J39" s="3"/>
      <c r="K39" s="5"/>
      <c r="L39" s="5"/>
    </row>
    <row r="40" spans="1:12" ht="21" customHeight="1">
      <c r="A40" s="38">
        <v>10.4</v>
      </c>
      <c r="B40" s="79" t="s">
        <v>68</v>
      </c>
      <c r="C40" s="3" t="s">
        <v>15</v>
      </c>
      <c r="D40" s="3">
        <v>1.24</v>
      </c>
      <c r="E40" s="83">
        <f>E36*D40</f>
        <v>6.6960000000000006</v>
      </c>
      <c r="F40" s="6"/>
      <c r="G40" s="5"/>
      <c r="H40" s="3"/>
      <c r="I40" s="5"/>
      <c r="J40" s="3"/>
      <c r="K40" s="5"/>
      <c r="L40" s="5"/>
    </row>
    <row r="41" spans="1:12" ht="22.2" customHeight="1">
      <c r="A41" s="38">
        <v>10.5</v>
      </c>
      <c r="B41" s="79" t="s">
        <v>20</v>
      </c>
      <c r="C41" s="3" t="s">
        <v>7</v>
      </c>
      <c r="D41" s="3">
        <v>1.38E-2</v>
      </c>
      <c r="E41" s="83">
        <f>E36*D41</f>
        <v>7.4520000000000003E-2</v>
      </c>
      <c r="F41" s="6"/>
      <c r="G41" s="5"/>
      <c r="H41" s="3"/>
      <c r="I41" s="5"/>
      <c r="J41" s="3"/>
      <c r="K41" s="5"/>
      <c r="L41" s="5"/>
    </row>
    <row r="42" spans="1:12" ht="21" customHeight="1">
      <c r="A42" s="38">
        <v>10.6</v>
      </c>
      <c r="B42" s="79" t="s">
        <v>14</v>
      </c>
      <c r="C42" s="3" t="s">
        <v>6</v>
      </c>
      <c r="D42" s="3">
        <v>0.3</v>
      </c>
      <c r="E42" s="83">
        <f>E36*D42</f>
        <v>1.62</v>
      </c>
      <c r="F42" s="6"/>
      <c r="G42" s="5"/>
      <c r="H42" s="3"/>
      <c r="I42" s="5"/>
      <c r="J42" s="3"/>
      <c r="K42" s="5"/>
      <c r="L42" s="5"/>
    </row>
    <row r="43" spans="1:12" s="28" customFormat="1" ht="21" customHeight="1">
      <c r="A43" s="10"/>
      <c r="B43" s="22" t="s">
        <v>4</v>
      </c>
      <c r="C43" s="2" t="s">
        <v>6</v>
      </c>
      <c r="D43" s="30"/>
      <c r="E43" s="30"/>
      <c r="F43" s="31"/>
      <c r="G43" s="30"/>
      <c r="H43" s="19"/>
      <c r="I43" s="30"/>
      <c r="J43" s="30"/>
      <c r="K43" s="30"/>
      <c r="L43" s="30"/>
    </row>
    <row r="44" spans="1:12" s="28" customFormat="1" ht="25.2" customHeight="1">
      <c r="A44" s="10"/>
      <c r="B44" s="58" t="s">
        <v>44</v>
      </c>
      <c r="C44" s="2" t="s">
        <v>6</v>
      </c>
      <c r="D44" s="30"/>
      <c r="E44" s="30"/>
      <c r="F44" s="31"/>
      <c r="G44" s="30"/>
      <c r="H44" s="19"/>
      <c r="I44" s="30"/>
      <c r="J44" s="30"/>
      <c r="K44" s="30"/>
      <c r="L44" s="30"/>
    </row>
    <row r="45" spans="1:12" s="28" customFormat="1" ht="21.6" customHeight="1">
      <c r="A45" s="10"/>
      <c r="B45" s="58" t="s">
        <v>4</v>
      </c>
      <c r="C45" s="2" t="s">
        <v>6</v>
      </c>
      <c r="D45" s="30"/>
      <c r="E45" s="30"/>
      <c r="F45" s="31"/>
      <c r="G45" s="30"/>
      <c r="H45" s="30"/>
      <c r="I45" s="32"/>
      <c r="J45" s="30"/>
      <c r="K45" s="30"/>
      <c r="L45" s="30"/>
    </row>
    <row r="46" spans="1:12" s="28" customFormat="1" ht="24" customHeight="1">
      <c r="A46" s="10"/>
      <c r="B46" s="58" t="s">
        <v>45</v>
      </c>
      <c r="C46" s="2" t="s">
        <v>6</v>
      </c>
      <c r="D46" s="30"/>
      <c r="E46" s="30"/>
      <c r="F46" s="31"/>
      <c r="G46" s="30"/>
      <c r="H46" s="30"/>
      <c r="I46" s="30"/>
      <c r="J46" s="30"/>
      <c r="K46" s="30"/>
      <c r="L46" s="30"/>
    </row>
    <row r="47" spans="1:12" s="28" customFormat="1" ht="21.6" customHeight="1">
      <c r="A47" s="10"/>
      <c r="B47" s="58" t="s">
        <v>4</v>
      </c>
      <c r="C47" s="2" t="s">
        <v>6</v>
      </c>
      <c r="D47" s="30"/>
      <c r="E47" s="30"/>
      <c r="F47" s="31"/>
      <c r="G47" s="30"/>
      <c r="H47" s="30"/>
      <c r="I47" s="30"/>
      <c r="J47" s="30"/>
      <c r="K47" s="30"/>
      <c r="L47" s="30"/>
    </row>
    <row r="48" spans="1:12" s="33" customFormat="1" ht="27.6" customHeight="1">
      <c r="A48" s="52"/>
      <c r="B48" s="56" t="s">
        <v>73</v>
      </c>
      <c r="C48" s="53"/>
      <c r="D48" s="53"/>
      <c r="E48" s="53"/>
      <c r="F48" s="53"/>
      <c r="G48" s="54"/>
      <c r="H48" s="54"/>
      <c r="I48" s="54"/>
      <c r="J48" s="54"/>
      <c r="K48" s="54"/>
      <c r="L48" s="54"/>
    </row>
    <row r="49" spans="1:12" ht="34.799999999999997" customHeight="1">
      <c r="A49" s="52"/>
      <c r="B49" s="57" t="s">
        <v>72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</row>
  </sheetData>
  <mergeCells count="9">
    <mergeCell ref="A1:L1"/>
    <mergeCell ref="L2:L3"/>
    <mergeCell ref="A2:A3"/>
    <mergeCell ref="B2:B3"/>
    <mergeCell ref="C2:C3"/>
    <mergeCell ref="D2:E2"/>
    <mergeCell ref="F2:G2"/>
    <mergeCell ref="H2:I2"/>
    <mergeCell ref="J2:K2"/>
  </mergeCells>
  <pageMargins left="0.7" right="0.7" top="0.75" bottom="0.75" header="0.3" footer="0.3"/>
  <pageSetup paperSize="9" scale="85" fitToHeight="0" orientation="landscape" horizontalDpi="0" verticalDpi="0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გაბიონი</vt:lpstr>
      <vt:lpstr>გაბიონი!Print_Area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2022-03-21T18:40:43Z</dcterms:modified>
</cp:coreProperties>
</file>