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\transporti gazafxuli\"/>
    </mc:Choice>
  </mc:AlternateContent>
  <xr:revisionPtr revIDLastSave="0" documentId="13_ncr:1_{47364581-7A5E-42E1-AC19-93BC38F894F1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5  noemberi 21 " sheetId="4" r:id="rId1"/>
  </sheets>
  <definedNames>
    <definedName name="_xlnm._FilterDatabase" localSheetId="0" hidden="1">'5  noemberi 21 '!$A$3:$O$3</definedName>
    <definedName name="_xlnm.Print_Area" localSheetId="0">'5  noemberi 21 '!$A$1:$O$59</definedName>
  </definedNames>
  <calcPr calcId="191029"/>
</workbook>
</file>

<file path=xl/calcChain.xml><?xml version="1.0" encoding="utf-8"?>
<calcChain xmlns="http://schemas.openxmlformats.org/spreadsheetml/2006/main">
  <c r="M50" i="4" l="1"/>
  <c r="L50" i="4"/>
  <c r="H50" i="4"/>
  <c r="N41" i="4" l="1"/>
  <c r="N8" i="4" l="1"/>
  <c r="N14" i="4"/>
  <c r="N9" i="4"/>
  <c r="N18" i="4"/>
  <c r="N22" i="4"/>
  <c r="N25" i="4"/>
  <c r="N7" i="4"/>
  <c r="N12" i="4"/>
  <c r="N15" i="4"/>
  <c r="N23" i="4"/>
  <c r="N26" i="4"/>
  <c r="N24" i="4"/>
  <c r="N13" i="4"/>
  <c r="N6" i="4" l="1"/>
  <c r="N49" i="4" s="1"/>
</calcChain>
</file>

<file path=xl/sharedStrings.xml><?xml version="1.0" encoding="utf-8"?>
<sst xmlns="http://schemas.openxmlformats.org/spreadsheetml/2006/main" count="153" uniqueCount="92">
  <si>
    <t xml:space="preserve"> </t>
  </si>
  <si>
    <t>სულ</t>
  </si>
  <si>
    <t>სოფ.ზანაქიძეები-    N2   ხელვაჩაურის ბაღი</t>
  </si>
  <si>
    <t>ხელვაჩაური</t>
  </si>
  <si>
    <t>ხელვაჩაურის  N 2-
 საბავშვო ბაღი</t>
  </si>
  <si>
    <t>სოფ. შარაბიძეები-      N 1   ხელვაჩაურის ბაღი</t>
  </si>
  <si>
    <t>ხელვაჩაურის N 1- 
საბავშვო ბაღი</t>
  </si>
  <si>
    <t>ვაკე  (ქოქოლაძეები)-  ჩიქუნეთის საბავშვო ბაღი</t>
  </si>
  <si>
    <t>ზედა ჩხუტუნეთი-   ჩიქუნეთის  საბავშვო ბაღი</t>
  </si>
  <si>
    <t>ჩიქუნეთი</t>
  </si>
  <si>
    <t>ჩიქუნეთის 
საბავშვო ბაღი</t>
  </si>
  <si>
    <t>მაღლაკონი-    ევგენიძეების   საბავშვო  ბაღი</t>
  </si>
  <si>
    <t>კიბე-  კაპითავი-    აჭარისწყლის    საბავშვო ბაღი</t>
  </si>
  <si>
    <t>მაჭახლისპირი-   აჭარისწყლის    საბავშვო ბაღი</t>
  </si>
  <si>
    <t>აჭარისწყალი</t>
  </si>
  <si>
    <t>აჭარისწყლის 
საბავშვო ბაღი</t>
  </si>
  <si>
    <t>17:30</t>
  </si>
  <si>
    <t>ნაკირნათევი აგარა-   კირნათის  საბავშვო ბაღი</t>
  </si>
  <si>
    <t>შუშანეთი-   კირნათის  საბავშვო ბაღი</t>
  </si>
  <si>
    <t>მარადიდი-   კირნათის   საბავშვო  ბაღი</t>
  </si>
  <si>
    <t>კირნათი</t>
  </si>
  <si>
    <t>კირნათის 
საბავშვო ბაღი</t>
  </si>
  <si>
    <t>18-20</t>
  </si>
  <si>
    <t>ქვედა განთიადი-   განთიადის საბავშვო ბაღი</t>
  </si>
  <si>
    <t>ზედა განთიადი-   განთიადის საბავშვო ბაღი</t>
  </si>
  <si>
    <t>განთიადი</t>
  </si>
  <si>
    <t>განთიადის 
საბავშვო ბაღი</t>
  </si>
  <si>
    <t>კოპლაძეები-   ქედქედის საბავშვო ბაღი</t>
  </si>
  <si>
    <t>მოფინაძეები-   ქედქედის საბავშვო ბაღი</t>
  </si>
  <si>
    <t>ფარტენაძეები-  ქედქედის ბაღი</t>
  </si>
  <si>
    <t>ზედა ქედქედი-   ქედქედის საბავშვო ბაღი</t>
  </si>
  <si>
    <t>აღმართი  (სოფ.  სიახი)-   ქედქედის საბავშვო ბაღი</t>
  </si>
  <si>
    <t>ქედქედი</t>
  </si>
  <si>
    <t>ქედქედის
საბავშვო ბაღი</t>
  </si>
  <si>
    <t>ზედა თხილნარი-   თხილნარის საბავშვო ბაღი</t>
  </si>
  <si>
    <t>მურვანეთი-   თხილნარის საბავშვო ბაღი</t>
  </si>
  <si>
    <t>9:30</t>
  </si>
  <si>
    <t>თხილნარის მეურნეობა-   თხილნარის  საბავშვობაღი</t>
  </si>
  <si>
    <t>თხილნარი</t>
  </si>
  <si>
    <t>თხილნარის 
საბავშვო ბაღი</t>
  </si>
  <si>
    <t>ზანაქედი-   მახოს  საბავშვო ბაღი</t>
  </si>
  <si>
    <t>დავითაძეები-   მახოს საბავშვო ბაღი</t>
  </si>
  <si>
    <t>სიმონეთი-   მახოს  საბავშვო ბაღი</t>
  </si>
  <si>
    <t>მახო</t>
  </si>
  <si>
    <t>მახოს 
საბავშვო ბაღი</t>
  </si>
  <si>
    <t>ყოროლისთავი ,,ბარდლუღი" -  ორთაბათუმის საბავშვო ბაღი</t>
  </si>
  <si>
    <t>მასაური-  ორთაბათუმის  საბავშვო ბაღი</t>
  </si>
  <si>
    <t>ჭირნალა (ყოროლისთავის  გავლით)-  ორთაბათუმის საბავშვო ბაღი</t>
  </si>
  <si>
    <t>წიქარეული-   ორთაბათუმის საბავშვო ბაღი</t>
  </si>
  <si>
    <t>წინსვლა-    ორთაბათუმის საბავშვო ბაღი</t>
  </si>
  <si>
    <t>ორთაბათუმი</t>
  </si>
  <si>
    <t>ორთაბათუმის 
საბავშვო ბაღი</t>
  </si>
  <si>
    <t>ჩელტა-  სალიბაურის საბავშვო  ბაღი</t>
  </si>
  <si>
    <t>წინსვლა-    სალიბაურის საბავშვო  ბაღი</t>
  </si>
  <si>
    <t>ზედა ჩელტა-   სალიბაურის საბავშვო ბაღი</t>
  </si>
  <si>
    <t>სალიბაური</t>
  </si>
  <si>
    <t>სალიბაურის საბავშვო ბაღი</t>
  </si>
  <si>
    <t>ავგია-  ჭარნალის  საბავშვო  ბაღი</t>
  </si>
  <si>
    <t>თხილნარის მეურნეობა-  ჭარნალის საბავშვო ბაღი</t>
  </si>
  <si>
    <t>მურმანეთი-  ჭარნალის საბავშვო ბაღი</t>
  </si>
  <si>
    <t>ნაძალადევი-  ჭარნალის  საბავშვო ბაღი</t>
  </si>
  <si>
    <t>ჭარნალი</t>
  </si>
  <si>
    <t>ჭარნალის
 საბავშვო ბაღი</t>
  </si>
  <si>
    <t>N</t>
  </si>
  <si>
    <t>შენიშვნა</t>
  </si>
  <si>
    <t>საერთო ფასი</t>
  </si>
  <si>
    <t>საერთო 
ფასი</t>
  </si>
  <si>
    <t>ერთეულის 
ფასი</t>
  </si>
  <si>
    <t>გზების რ-ბა</t>
  </si>
  <si>
    <t>დღეების
რაოდენობა</t>
  </si>
  <si>
    <t>ინფორმაცია სატრანსპორტო საშუალების ტევადობის შესახებ</t>
  </si>
  <si>
    <t>სავარაუდო მანძილი (კმ)</t>
  </si>
  <si>
    <t>სააღმზრდელო პროცესის დასრულების დრო</t>
  </si>
  <si>
    <t>სააღმზრდელო პროცესის   დაწყების დრო</t>
  </si>
  <si>
    <t>მარშრუტი</t>
  </si>
  <si>
    <t>ბაღის მდებარეობა, სოფელი</t>
  </si>
  <si>
    <t>სკოლამდელი აღზრდის დაწესებულების დასახელება</t>
  </si>
  <si>
    <t>ხელვაჩაურის  საბავშვო   ბაღების  აღსაზრდელთა  ავტოტრანსპორტით  მომსახურების 
ფასების  ცხრილი</t>
  </si>
  <si>
    <t>17:31</t>
  </si>
  <si>
    <t>კობალეთი-   კირნათის   საბავშვო  ბაღი</t>
  </si>
  <si>
    <t>სოფ. შარაბიძეები-    N2   ხელვაჩაურის ბაღი</t>
  </si>
  <si>
    <t>ქვედა ჩელტა 1-   ორთაბათუმის საბავშვო ბაღი</t>
  </si>
  <si>
    <t>სკურდიდი - ქედქედის საბავშვო ბაღი</t>
  </si>
  <si>
    <t>კაპრეშუმი-   ორთაბათუმის  საბავშვო ბაღი</t>
  </si>
  <si>
    <t>ზედა აგარა-ქვედა აგარა-შუა აგარა - ორთაბათუმის საბავშვო ბაღი</t>
  </si>
  <si>
    <t>ზედა კაპრეშუმი-  ორთაბათუმის საბავშვო  ბაღი</t>
  </si>
  <si>
    <t>აგარა (თავვდკირიძეების გავლით)  თხილნარის  საბავშვო ბაღი</t>
  </si>
  <si>
    <t>16-20</t>
  </si>
  <si>
    <t>14-20</t>
  </si>
  <si>
    <t>ერგე</t>
  </si>
  <si>
    <t>ერგეს
საბავშვო ბაღი</t>
  </si>
  <si>
    <t>ზედა ჯოჭო - ერგეს საბავშო ბაღო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</si>
</sst>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2"/>
      <color theme="1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  <font>
      <sz val="12"/>
      <name val="Sylfaen"/>
      <family val="1"/>
    </font>
    <font>
      <sz val="11"/>
      <color theme="1"/>
      <name val="Sylfaen"/>
      <family val="1"/>
    </font>
    <font>
      <sz val="14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</cellStyleXfs>
  <cellXfs count="93">
    <xf numFmtId="0" fontId="0" fillId="0" borderId="0" xfId="0"/>
    <xf numFmtId="0" fontId="5" fillId="2" borderId="2" xfId="2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90" wrapText="1"/>
    </xf>
    <xf numFmtId="43" fontId="7" fillId="2" borderId="5" xfId="1" applyFont="1" applyFill="1" applyBorder="1" applyAlignment="1">
      <alignment horizontal="center" vertical="center" textRotation="90" wrapText="1"/>
    </xf>
    <xf numFmtId="43" fontId="7" fillId="2" borderId="2" xfId="1" applyFont="1" applyFill="1" applyBorder="1" applyAlignment="1">
      <alignment horizontal="center" vertical="center" textRotation="90" wrapText="1"/>
    </xf>
    <xf numFmtId="0" fontId="5" fillId="0" borderId="2" xfId="2" applyFont="1" applyFill="1" applyBorder="1" applyAlignment="1">
      <alignment horizontal="center" vertical="center"/>
    </xf>
    <xf numFmtId="20" fontId="7" fillId="2" borderId="2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center" vertical="center"/>
    </xf>
    <xf numFmtId="43" fontId="6" fillId="2" borderId="1" xfId="1" applyFont="1" applyFill="1" applyBorder="1"/>
    <xf numFmtId="43" fontId="6" fillId="2" borderId="2" xfId="1" applyFont="1" applyFill="1" applyBorder="1"/>
    <xf numFmtId="0" fontId="8" fillId="0" borderId="2" xfId="0" applyFont="1" applyBorder="1" applyAlignment="1">
      <alignment horizontal="left" vertical="center" wrapText="1"/>
    </xf>
    <xf numFmtId="20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0" fontId="7" fillId="2" borderId="3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textRotation="255"/>
    </xf>
    <xf numFmtId="0" fontId="6" fillId="2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left" vertical="center" wrapText="1"/>
    </xf>
    <xf numFmtId="49" fontId="6" fillId="2" borderId="2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20" fontId="7" fillId="2" borderId="2" xfId="2" applyNumberFormat="1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20" fontId="6" fillId="0" borderId="2" xfId="2" applyNumberFormat="1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20" fontId="6" fillId="2" borderId="2" xfId="2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49" fontId="6" fillId="2" borderId="2" xfId="2" applyNumberFormat="1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 wrapText="1"/>
    </xf>
    <xf numFmtId="2" fontId="6" fillId="0" borderId="2" xfId="2" applyNumberFormat="1" applyFont="1" applyFill="1" applyBorder="1" applyAlignment="1">
      <alignment horizontal="center" vertical="center"/>
    </xf>
    <xf numFmtId="1" fontId="6" fillId="0" borderId="2" xfId="2" applyNumberFormat="1" applyFont="1" applyFill="1" applyBorder="1" applyAlignment="1">
      <alignment horizontal="center" vertical="center"/>
    </xf>
    <xf numFmtId="20" fontId="6" fillId="2" borderId="2" xfId="2" applyNumberFormat="1" applyFont="1" applyFill="1" applyBorder="1" applyAlignment="1">
      <alignment horizontal="center" vertical="center"/>
    </xf>
    <xf numFmtId="164" fontId="6" fillId="0" borderId="2" xfId="2" applyNumberFormat="1" applyFont="1" applyFill="1" applyBorder="1" applyAlignment="1">
      <alignment horizontal="center" vertical="center"/>
    </xf>
    <xf numFmtId="43" fontId="6" fillId="2" borderId="0" xfId="1" applyFont="1" applyFill="1" applyBorder="1"/>
    <xf numFmtId="0" fontId="5" fillId="0" borderId="3" xfId="2" applyFont="1" applyFill="1" applyBorder="1" applyAlignment="1">
      <alignment horizontal="left" vertical="center" wrapText="1"/>
    </xf>
    <xf numFmtId="20" fontId="7" fillId="0" borderId="3" xfId="2" applyNumberFormat="1" applyFont="1" applyFill="1" applyBorder="1" applyAlignment="1">
      <alignment horizontal="center" vertical="center" wrapText="1"/>
    </xf>
    <xf numFmtId="20" fontId="6" fillId="0" borderId="3" xfId="2" applyNumberFormat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2" fontId="5" fillId="2" borderId="3" xfId="2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0" fontId="9" fillId="2" borderId="0" xfId="2" applyFont="1" applyFill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9" fillId="2" borderId="2" xfId="0" applyFont="1" applyFill="1" applyBorder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2" fontId="5" fillId="2" borderId="3" xfId="2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2" fontId="5" fillId="2" borderId="2" xfId="0" applyNumberFormat="1" applyFont="1" applyFill="1" applyBorder="1" applyAlignment="1">
      <alignment vertical="center"/>
    </xf>
    <xf numFmtId="0" fontId="6" fillId="2" borderId="3" xfId="2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 2" xfId="3" xr:uid="{00000000-0005-0000-0000-000000000000}"/>
    <cellStyle name="Normal 3" xfId="4" xr:uid="{00000000-0005-0000-0000-000001000000}"/>
    <cellStyle name="Normal 3 2" xfId="5" xr:uid="{00000000-0005-0000-0000-000002000000}"/>
    <cellStyle name="Normal 3 3" xfId="2" xr:uid="{00000000-0005-0000-0000-000003000000}"/>
    <cellStyle name="Normal 5" xfId="6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</xdr:colOff>
      <xdr:row>29</xdr:row>
      <xdr:rowOff>0</xdr:rowOff>
    </xdr:from>
    <xdr:ext cx="55245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458201" y="9458325"/>
          <a:ext cx="552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</xdr:colOff>
      <xdr:row>49</xdr:row>
      <xdr:rowOff>0</xdr:rowOff>
    </xdr:from>
    <xdr:ext cx="552450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458201" y="15640050"/>
          <a:ext cx="552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</xdr:colOff>
      <xdr:row>49</xdr:row>
      <xdr:rowOff>0</xdr:rowOff>
    </xdr:from>
    <xdr:ext cx="552450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458201" y="15640050"/>
          <a:ext cx="552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</xdr:colOff>
      <xdr:row>49</xdr:row>
      <xdr:rowOff>0</xdr:rowOff>
    </xdr:from>
    <xdr:ext cx="552450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458201" y="15640050"/>
          <a:ext cx="552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</xdr:colOff>
      <xdr:row>49</xdr:row>
      <xdr:rowOff>0</xdr:rowOff>
    </xdr:from>
    <xdr:ext cx="552450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458201" y="15640050"/>
          <a:ext cx="552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</xdr:colOff>
      <xdr:row>49</xdr:row>
      <xdr:rowOff>0</xdr:rowOff>
    </xdr:from>
    <xdr:ext cx="552450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458201" y="15640050"/>
          <a:ext cx="552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</xdr:colOff>
      <xdr:row>28</xdr:row>
      <xdr:rowOff>0</xdr:rowOff>
    </xdr:from>
    <xdr:ext cx="552450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458201" y="9191625"/>
          <a:ext cx="552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56"/>
  <sheetViews>
    <sheetView tabSelected="1" view="pageBreakPreview" topLeftCell="A31" zoomScaleSheetLayoutView="100" workbookViewId="0">
      <selection activeCell="L52" sqref="L52"/>
    </sheetView>
  </sheetViews>
  <sheetFormatPr defaultRowHeight="15" x14ac:dyDescent="0.25"/>
  <cols>
    <col min="1" max="1" width="4.85546875" style="61" customWidth="1"/>
    <col min="2" max="2" width="30.5703125" style="63" customWidth="1"/>
    <col min="3" max="3" width="16.7109375" style="55" customWidth="1"/>
    <col min="4" max="4" width="6.5703125" style="55" customWidth="1"/>
    <col min="5" max="5" width="68.140625" style="55" customWidth="1"/>
    <col min="6" max="6" width="12.7109375" style="55" customWidth="1"/>
    <col min="7" max="7" width="10.7109375" style="55" customWidth="1"/>
    <col min="8" max="8" width="10.42578125" style="55" customWidth="1"/>
    <col min="9" max="9" width="12.140625" style="55" customWidth="1"/>
    <col min="10" max="10" width="8.7109375" style="55" customWidth="1"/>
    <col min="11" max="11" width="7.28515625" style="55" customWidth="1"/>
    <col min="12" max="12" width="10" style="55" customWidth="1"/>
    <col min="13" max="13" width="11.7109375" style="55" customWidth="1"/>
    <col min="14" max="14" width="9.140625" style="55" hidden="1" customWidth="1"/>
    <col min="15" max="15" width="10.140625" style="55" customWidth="1"/>
    <col min="16" max="16384" width="9.140625" style="55"/>
  </cols>
  <sheetData>
    <row r="1" spans="1:15" ht="19.5" x14ac:dyDescent="0.25">
      <c r="A1" s="53"/>
      <c r="B1" s="53"/>
      <c r="C1" s="53"/>
      <c r="D1" s="53"/>
      <c r="E1" s="53"/>
      <c r="F1" s="54"/>
      <c r="G1" s="54"/>
      <c r="H1" s="54"/>
      <c r="I1" s="54"/>
      <c r="J1" s="54"/>
      <c r="K1" s="54"/>
      <c r="L1" s="70"/>
      <c r="M1" s="70"/>
      <c r="N1" s="70"/>
      <c r="O1" s="70"/>
    </row>
    <row r="2" spans="1:15" ht="25.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  <c r="M2" s="72"/>
      <c r="N2" s="72"/>
      <c r="O2" s="72"/>
    </row>
    <row r="3" spans="1:15" ht="32.25" customHeight="1" x14ac:dyDescent="0.25">
      <c r="A3" s="69" t="s">
        <v>77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7.2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69"/>
      <c r="L4" s="69"/>
      <c r="M4" s="69"/>
      <c r="N4" s="69"/>
      <c r="O4" s="69"/>
    </row>
    <row r="5" spans="1:15" ht="80.25" customHeight="1" x14ac:dyDescent="0.25">
      <c r="A5" s="2" t="s">
        <v>63</v>
      </c>
      <c r="B5" s="3" t="s">
        <v>76</v>
      </c>
      <c r="C5" s="3" t="s">
        <v>75</v>
      </c>
      <c r="D5" s="2" t="s">
        <v>63</v>
      </c>
      <c r="E5" s="2" t="s">
        <v>74</v>
      </c>
      <c r="F5" s="4" t="s">
        <v>73</v>
      </c>
      <c r="G5" s="4" t="s">
        <v>72</v>
      </c>
      <c r="H5" s="4" t="s">
        <v>71</v>
      </c>
      <c r="I5" s="4" t="s">
        <v>70</v>
      </c>
      <c r="J5" s="4" t="s">
        <v>69</v>
      </c>
      <c r="K5" s="5" t="s">
        <v>68</v>
      </c>
      <c r="L5" s="5" t="s">
        <v>67</v>
      </c>
      <c r="M5" s="5" t="s">
        <v>66</v>
      </c>
      <c r="N5" s="6" t="s">
        <v>65</v>
      </c>
      <c r="O5" s="7" t="s">
        <v>64</v>
      </c>
    </row>
    <row r="6" spans="1:15" s="57" customFormat="1" ht="21" customHeight="1" x14ac:dyDescent="0.3">
      <c r="A6" s="73">
        <v>1</v>
      </c>
      <c r="B6" s="76" t="s">
        <v>62</v>
      </c>
      <c r="C6" s="77" t="s">
        <v>61</v>
      </c>
      <c r="D6" s="8">
        <v>1</v>
      </c>
      <c r="E6" s="1" t="s">
        <v>60</v>
      </c>
      <c r="F6" s="9">
        <v>0.39583333333333331</v>
      </c>
      <c r="G6" s="9">
        <v>0.72916666666666663</v>
      </c>
      <c r="H6" s="10">
        <v>6</v>
      </c>
      <c r="I6" s="11" t="s">
        <v>87</v>
      </c>
      <c r="J6" s="11">
        <v>55</v>
      </c>
      <c r="K6" s="11">
        <v>2</v>
      </c>
      <c r="L6" s="12"/>
      <c r="M6" s="12"/>
      <c r="N6" s="13" t="e">
        <f>#REF!*K6*M6</f>
        <v>#REF!</v>
      </c>
      <c r="O6" s="14"/>
    </row>
    <row r="7" spans="1:15" s="57" customFormat="1" ht="21" customHeight="1" x14ac:dyDescent="0.3">
      <c r="A7" s="74"/>
      <c r="B7" s="76"/>
      <c r="C7" s="78"/>
      <c r="D7" s="8">
        <v>2</v>
      </c>
      <c r="E7" s="1" t="s">
        <v>59</v>
      </c>
      <c r="F7" s="9">
        <v>0.39583333333333331</v>
      </c>
      <c r="G7" s="9">
        <v>0.72916666666666663</v>
      </c>
      <c r="H7" s="10">
        <v>6</v>
      </c>
      <c r="I7" s="11" t="s">
        <v>87</v>
      </c>
      <c r="J7" s="11">
        <v>55</v>
      </c>
      <c r="K7" s="11">
        <v>2</v>
      </c>
      <c r="L7" s="12"/>
      <c r="M7" s="12"/>
      <c r="N7" s="13" t="e">
        <f>#REF!*K7*M7</f>
        <v>#REF!</v>
      </c>
      <c r="O7" s="14"/>
    </row>
    <row r="8" spans="1:15" s="57" customFormat="1" ht="21" customHeight="1" x14ac:dyDescent="0.3">
      <c r="A8" s="74"/>
      <c r="B8" s="76"/>
      <c r="C8" s="78"/>
      <c r="D8" s="8">
        <v>3</v>
      </c>
      <c r="E8" s="1" t="s">
        <v>58</v>
      </c>
      <c r="F8" s="9">
        <v>0.39583333333333331</v>
      </c>
      <c r="G8" s="9">
        <v>0.72916666666666663</v>
      </c>
      <c r="H8" s="10">
        <v>7.5</v>
      </c>
      <c r="I8" s="11" t="s">
        <v>88</v>
      </c>
      <c r="J8" s="11">
        <v>55</v>
      </c>
      <c r="K8" s="11">
        <v>2</v>
      </c>
      <c r="L8" s="12"/>
      <c r="M8" s="12"/>
      <c r="N8" s="13" t="e">
        <f>#REF!*K8*M8</f>
        <v>#REF!</v>
      </c>
      <c r="O8" s="14"/>
    </row>
    <row r="9" spans="1:15" s="57" customFormat="1" ht="21" customHeight="1" x14ac:dyDescent="0.3">
      <c r="A9" s="75"/>
      <c r="B9" s="76"/>
      <c r="C9" s="79"/>
      <c r="D9" s="8">
        <v>4</v>
      </c>
      <c r="E9" s="1" t="s">
        <v>57</v>
      </c>
      <c r="F9" s="9">
        <v>0.39583333333333331</v>
      </c>
      <c r="G9" s="9">
        <v>0.72916666666666663</v>
      </c>
      <c r="H9" s="10">
        <v>4.5</v>
      </c>
      <c r="I9" s="11" t="s">
        <v>87</v>
      </c>
      <c r="J9" s="11">
        <v>55</v>
      </c>
      <c r="K9" s="11">
        <v>2</v>
      </c>
      <c r="L9" s="12"/>
      <c r="M9" s="12"/>
      <c r="N9" s="13" t="e">
        <f>#REF!*K9*M9</f>
        <v>#REF!</v>
      </c>
      <c r="O9" s="14"/>
    </row>
    <row r="10" spans="1:15" s="57" customFormat="1" ht="21" customHeight="1" x14ac:dyDescent="0.3">
      <c r="A10" s="73">
        <v>2</v>
      </c>
      <c r="B10" s="80" t="s">
        <v>56</v>
      </c>
      <c r="C10" s="77" t="s">
        <v>55</v>
      </c>
      <c r="D10" s="8">
        <v>5</v>
      </c>
      <c r="E10" s="15" t="s">
        <v>54</v>
      </c>
      <c r="F10" s="16">
        <v>0.39583333333333331</v>
      </c>
      <c r="G10" s="16">
        <v>0.72916666666666663</v>
      </c>
      <c r="H10" s="17">
        <v>3</v>
      </c>
      <c r="I10" s="11" t="s">
        <v>87</v>
      </c>
      <c r="J10" s="11">
        <v>55</v>
      </c>
      <c r="K10" s="17">
        <v>2</v>
      </c>
      <c r="L10" s="12"/>
      <c r="M10" s="18"/>
      <c r="N10" s="13"/>
      <c r="O10" s="14"/>
    </row>
    <row r="11" spans="1:15" s="57" customFormat="1" ht="21" customHeight="1" x14ac:dyDescent="0.3">
      <c r="A11" s="74"/>
      <c r="B11" s="81"/>
      <c r="C11" s="78"/>
      <c r="D11" s="8">
        <v>6</v>
      </c>
      <c r="E11" s="15" t="s">
        <v>53</v>
      </c>
      <c r="F11" s="16">
        <v>0.39583333333333331</v>
      </c>
      <c r="G11" s="16">
        <v>0.72916666666666663</v>
      </c>
      <c r="H11" s="17">
        <v>10</v>
      </c>
      <c r="I11" s="11" t="s">
        <v>87</v>
      </c>
      <c r="J11" s="11">
        <v>55</v>
      </c>
      <c r="K11" s="17">
        <v>2</v>
      </c>
      <c r="L11" s="12"/>
      <c r="M11" s="18"/>
      <c r="N11" s="13"/>
      <c r="O11" s="14"/>
    </row>
    <row r="12" spans="1:15" s="57" customFormat="1" ht="21" customHeight="1" x14ac:dyDescent="0.3">
      <c r="A12" s="75"/>
      <c r="B12" s="82"/>
      <c r="C12" s="79"/>
      <c r="D12" s="8">
        <v>7</v>
      </c>
      <c r="E12" s="1" t="s">
        <v>52</v>
      </c>
      <c r="F12" s="19">
        <v>0.39583333333333331</v>
      </c>
      <c r="G12" s="19">
        <v>0.72916666666666663</v>
      </c>
      <c r="H12" s="20">
        <v>3</v>
      </c>
      <c r="I12" s="11" t="s">
        <v>87</v>
      </c>
      <c r="J12" s="11">
        <v>55</v>
      </c>
      <c r="K12" s="11">
        <v>2</v>
      </c>
      <c r="L12" s="12"/>
      <c r="M12" s="12"/>
      <c r="N12" s="13" t="e">
        <f>#REF!*K12*M12</f>
        <v>#REF!</v>
      </c>
      <c r="O12" s="14"/>
    </row>
    <row r="13" spans="1:15" s="57" customFormat="1" ht="21" customHeight="1" x14ac:dyDescent="0.3">
      <c r="A13" s="73">
        <v>3</v>
      </c>
      <c r="B13" s="80" t="s">
        <v>51</v>
      </c>
      <c r="C13" s="77" t="s">
        <v>50</v>
      </c>
      <c r="D13" s="8">
        <v>8</v>
      </c>
      <c r="E13" s="22" t="s">
        <v>49</v>
      </c>
      <c r="F13" s="23" t="s">
        <v>36</v>
      </c>
      <c r="G13" s="23" t="s">
        <v>16</v>
      </c>
      <c r="H13" s="10">
        <v>6</v>
      </c>
      <c r="I13" s="11" t="s">
        <v>87</v>
      </c>
      <c r="J13" s="11">
        <v>55</v>
      </c>
      <c r="K13" s="11">
        <v>2</v>
      </c>
      <c r="L13" s="12"/>
      <c r="M13" s="12"/>
      <c r="N13" s="13" t="e">
        <f>#REF!*K13*M13</f>
        <v>#REF!</v>
      </c>
      <c r="O13" s="14"/>
    </row>
    <row r="14" spans="1:15" s="57" customFormat="1" ht="21" customHeight="1" x14ac:dyDescent="0.3">
      <c r="A14" s="74"/>
      <c r="B14" s="81"/>
      <c r="C14" s="78"/>
      <c r="D14" s="8">
        <v>9</v>
      </c>
      <c r="E14" s="24" t="s">
        <v>48</v>
      </c>
      <c r="F14" s="23" t="s">
        <v>36</v>
      </c>
      <c r="G14" s="23" t="s">
        <v>16</v>
      </c>
      <c r="H14" s="10">
        <v>6</v>
      </c>
      <c r="I14" s="11" t="s">
        <v>87</v>
      </c>
      <c r="J14" s="11">
        <v>55</v>
      </c>
      <c r="K14" s="11">
        <v>2</v>
      </c>
      <c r="L14" s="12"/>
      <c r="M14" s="12"/>
      <c r="N14" s="13" t="e">
        <f>#REF!*K14*M14</f>
        <v>#REF!</v>
      </c>
      <c r="O14" s="14"/>
    </row>
    <row r="15" spans="1:15" s="57" customFormat="1" ht="21" customHeight="1" x14ac:dyDescent="0.3">
      <c r="A15" s="74"/>
      <c r="B15" s="81"/>
      <c r="C15" s="78"/>
      <c r="D15" s="8">
        <v>10</v>
      </c>
      <c r="E15" s="24" t="s">
        <v>83</v>
      </c>
      <c r="F15" s="23" t="s">
        <v>36</v>
      </c>
      <c r="G15" s="23" t="s">
        <v>16</v>
      </c>
      <c r="H15" s="10">
        <v>8</v>
      </c>
      <c r="I15" s="11" t="s">
        <v>87</v>
      </c>
      <c r="J15" s="11">
        <v>55</v>
      </c>
      <c r="K15" s="11">
        <v>2</v>
      </c>
      <c r="L15" s="12"/>
      <c r="M15" s="12"/>
      <c r="N15" s="13" t="e">
        <f>#REF!*K15*M15</f>
        <v>#REF!</v>
      </c>
      <c r="O15" s="14"/>
    </row>
    <row r="16" spans="1:15" s="57" customFormat="1" ht="32.25" customHeight="1" x14ac:dyDescent="0.3">
      <c r="A16" s="74"/>
      <c r="B16" s="81"/>
      <c r="C16" s="78"/>
      <c r="D16" s="8">
        <v>11</v>
      </c>
      <c r="E16" s="24" t="s">
        <v>47</v>
      </c>
      <c r="F16" s="19">
        <v>0.39583333333333331</v>
      </c>
      <c r="G16" s="19">
        <v>0.72916666666666663</v>
      </c>
      <c r="H16" s="10">
        <v>10</v>
      </c>
      <c r="I16" s="11" t="s">
        <v>87</v>
      </c>
      <c r="J16" s="11">
        <v>55</v>
      </c>
      <c r="K16" s="11">
        <v>2</v>
      </c>
      <c r="L16" s="12"/>
      <c r="M16" s="12"/>
      <c r="N16" s="13"/>
      <c r="O16" s="14"/>
    </row>
    <row r="17" spans="1:15" s="57" customFormat="1" ht="30.75" customHeight="1" x14ac:dyDescent="0.3">
      <c r="A17" s="74"/>
      <c r="B17" s="81"/>
      <c r="C17" s="78"/>
      <c r="D17" s="8">
        <v>12</v>
      </c>
      <c r="E17" s="24" t="s">
        <v>84</v>
      </c>
      <c r="F17" s="19">
        <v>0.39583333333333331</v>
      </c>
      <c r="G17" s="19">
        <v>0.72916666666666663</v>
      </c>
      <c r="H17" s="10">
        <v>15</v>
      </c>
      <c r="I17" s="11" t="s">
        <v>87</v>
      </c>
      <c r="J17" s="11">
        <v>55</v>
      </c>
      <c r="K17" s="11">
        <v>2</v>
      </c>
      <c r="L17" s="12"/>
      <c r="M17" s="12"/>
      <c r="N17" s="13"/>
      <c r="O17" s="14"/>
    </row>
    <row r="18" spans="1:15" s="57" customFormat="1" ht="27.75" customHeight="1" x14ac:dyDescent="0.3">
      <c r="A18" s="74"/>
      <c r="B18" s="81"/>
      <c r="C18" s="78"/>
      <c r="D18" s="8">
        <v>13</v>
      </c>
      <c r="E18" s="24" t="s">
        <v>85</v>
      </c>
      <c r="F18" s="23" t="s">
        <v>36</v>
      </c>
      <c r="G18" s="23" t="s">
        <v>16</v>
      </c>
      <c r="H18" s="10">
        <v>11</v>
      </c>
      <c r="I18" s="11" t="s">
        <v>87</v>
      </c>
      <c r="J18" s="11">
        <v>55</v>
      </c>
      <c r="K18" s="11">
        <v>2</v>
      </c>
      <c r="L18" s="12"/>
      <c r="M18" s="12"/>
      <c r="N18" s="13" t="e">
        <f>#REF!*K18*M18</f>
        <v>#REF!</v>
      </c>
      <c r="O18" s="14"/>
    </row>
    <row r="19" spans="1:15" s="57" customFormat="1" ht="21" customHeight="1" x14ac:dyDescent="0.3">
      <c r="A19" s="74"/>
      <c r="B19" s="81"/>
      <c r="C19" s="78"/>
      <c r="D19" s="8">
        <v>14</v>
      </c>
      <c r="E19" s="24" t="s">
        <v>46</v>
      </c>
      <c r="F19" s="19">
        <v>0.39583333333333331</v>
      </c>
      <c r="G19" s="19">
        <v>0.72916666666666663</v>
      </c>
      <c r="H19" s="10">
        <v>4.5</v>
      </c>
      <c r="I19" s="11" t="s">
        <v>87</v>
      </c>
      <c r="J19" s="11">
        <v>55</v>
      </c>
      <c r="K19" s="11">
        <v>2</v>
      </c>
      <c r="L19" s="12"/>
      <c r="M19" s="12"/>
      <c r="N19" s="13"/>
      <c r="O19" s="14"/>
    </row>
    <row r="20" spans="1:15" s="57" customFormat="1" ht="21" customHeight="1" x14ac:dyDescent="0.3">
      <c r="A20" s="74"/>
      <c r="B20" s="81"/>
      <c r="C20" s="78"/>
      <c r="D20" s="8">
        <v>15</v>
      </c>
      <c r="E20" s="25" t="s">
        <v>45</v>
      </c>
      <c r="F20" s="16">
        <v>0.39583333333333298</v>
      </c>
      <c r="G20" s="16">
        <v>0.72916666666666696</v>
      </c>
      <c r="H20" s="17">
        <v>14</v>
      </c>
      <c r="I20" s="11" t="s">
        <v>87</v>
      </c>
      <c r="J20" s="11">
        <v>55</v>
      </c>
      <c r="K20" s="17">
        <v>2</v>
      </c>
      <c r="L20" s="12"/>
      <c r="M20" s="18"/>
      <c r="N20" s="13"/>
      <c r="O20" s="14"/>
    </row>
    <row r="21" spans="1:15" s="57" customFormat="1" ht="21" customHeight="1" x14ac:dyDescent="0.3">
      <c r="A21" s="74"/>
      <c r="B21" s="81"/>
      <c r="C21" s="78"/>
      <c r="D21" s="8">
        <v>16</v>
      </c>
      <c r="E21" s="25" t="s">
        <v>81</v>
      </c>
      <c r="F21" s="16">
        <v>0.39583333333333298</v>
      </c>
      <c r="G21" s="16">
        <v>0.72916666666666696</v>
      </c>
      <c r="H21" s="17">
        <v>8</v>
      </c>
      <c r="I21" s="11" t="s">
        <v>87</v>
      </c>
      <c r="J21" s="11">
        <v>55</v>
      </c>
      <c r="K21" s="17">
        <v>2</v>
      </c>
      <c r="L21" s="12"/>
      <c r="M21" s="18"/>
      <c r="N21" s="13"/>
      <c r="O21" s="14"/>
    </row>
    <row r="22" spans="1:15" s="57" customFormat="1" ht="21" customHeight="1" x14ac:dyDescent="0.3">
      <c r="A22" s="73">
        <v>4</v>
      </c>
      <c r="B22" s="80" t="s">
        <v>44</v>
      </c>
      <c r="C22" s="83" t="s">
        <v>43</v>
      </c>
      <c r="D22" s="8">
        <v>17</v>
      </c>
      <c r="E22" s="22" t="s">
        <v>42</v>
      </c>
      <c r="F22" s="26">
        <v>0.39583333333333331</v>
      </c>
      <c r="G22" s="26">
        <v>0.72916666666666663</v>
      </c>
      <c r="H22" s="27">
        <v>5</v>
      </c>
      <c r="I22" s="11" t="s">
        <v>87</v>
      </c>
      <c r="J22" s="11">
        <v>55</v>
      </c>
      <c r="K22" s="11">
        <v>2</v>
      </c>
      <c r="L22" s="12"/>
      <c r="M22" s="12"/>
      <c r="N22" s="13" t="e">
        <f>#REF!*K22*M22</f>
        <v>#REF!</v>
      </c>
      <c r="O22" s="14"/>
    </row>
    <row r="23" spans="1:15" s="57" customFormat="1" ht="21" customHeight="1" x14ac:dyDescent="0.3">
      <c r="A23" s="74"/>
      <c r="B23" s="81"/>
      <c r="C23" s="84"/>
      <c r="D23" s="8">
        <v>18</v>
      </c>
      <c r="E23" s="28" t="s">
        <v>41</v>
      </c>
      <c r="F23" s="26">
        <v>0.39583333333333331</v>
      </c>
      <c r="G23" s="26">
        <v>0.72916666666666663</v>
      </c>
      <c r="H23" s="27">
        <v>7</v>
      </c>
      <c r="I23" s="11" t="s">
        <v>87</v>
      </c>
      <c r="J23" s="11">
        <v>55</v>
      </c>
      <c r="K23" s="11">
        <v>2</v>
      </c>
      <c r="L23" s="12"/>
      <c r="M23" s="12"/>
      <c r="N23" s="13" t="e">
        <f>#REF!*K23*M23</f>
        <v>#REF!</v>
      </c>
      <c r="O23" s="14"/>
    </row>
    <row r="24" spans="1:15" s="57" customFormat="1" ht="21" customHeight="1" x14ac:dyDescent="0.3">
      <c r="A24" s="75"/>
      <c r="B24" s="82"/>
      <c r="C24" s="85"/>
      <c r="D24" s="8">
        <v>19</v>
      </c>
      <c r="E24" s="28" t="s">
        <v>40</v>
      </c>
      <c r="F24" s="26">
        <v>0.39583333333333331</v>
      </c>
      <c r="G24" s="26">
        <v>0.72916666666666663</v>
      </c>
      <c r="H24" s="27">
        <v>5</v>
      </c>
      <c r="I24" s="11" t="s">
        <v>87</v>
      </c>
      <c r="J24" s="11">
        <v>55</v>
      </c>
      <c r="K24" s="11">
        <v>2</v>
      </c>
      <c r="L24" s="12"/>
      <c r="M24" s="12"/>
      <c r="N24" s="13" t="e">
        <f>#REF!*K24*M24</f>
        <v>#REF!</v>
      </c>
      <c r="O24" s="14"/>
    </row>
    <row r="25" spans="1:15" s="57" customFormat="1" ht="21" customHeight="1" x14ac:dyDescent="0.3">
      <c r="A25" s="73">
        <v>5</v>
      </c>
      <c r="B25" s="80" t="s">
        <v>39</v>
      </c>
      <c r="C25" s="83" t="s">
        <v>38</v>
      </c>
      <c r="D25" s="8">
        <v>20</v>
      </c>
      <c r="E25" s="1" t="s">
        <v>86</v>
      </c>
      <c r="F25" s="23" t="s">
        <v>36</v>
      </c>
      <c r="G25" s="23" t="s">
        <v>16</v>
      </c>
      <c r="H25" s="10">
        <v>8</v>
      </c>
      <c r="I25" s="11" t="s">
        <v>87</v>
      </c>
      <c r="J25" s="11">
        <v>55</v>
      </c>
      <c r="K25" s="11">
        <v>2</v>
      </c>
      <c r="L25" s="12"/>
      <c r="M25" s="12"/>
      <c r="N25" s="13" t="e">
        <f>#REF!*K25*M25</f>
        <v>#REF!</v>
      </c>
      <c r="O25" s="14"/>
    </row>
    <row r="26" spans="1:15" s="57" customFormat="1" ht="21" customHeight="1" x14ac:dyDescent="0.3">
      <c r="A26" s="74"/>
      <c r="B26" s="81"/>
      <c r="C26" s="84"/>
      <c r="D26" s="8">
        <v>21</v>
      </c>
      <c r="E26" s="1" t="s">
        <v>37</v>
      </c>
      <c r="F26" s="23" t="s">
        <v>36</v>
      </c>
      <c r="G26" s="23" t="s">
        <v>16</v>
      </c>
      <c r="H26" s="10">
        <v>7.5</v>
      </c>
      <c r="I26" s="11" t="s">
        <v>87</v>
      </c>
      <c r="J26" s="11">
        <v>55</v>
      </c>
      <c r="K26" s="11">
        <v>2</v>
      </c>
      <c r="L26" s="12"/>
      <c r="M26" s="12"/>
      <c r="N26" s="13" t="e">
        <f>#REF!*K26*M26</f>
        <v>#REF!</v>
      </c>
      <c r="O26" s="14"/>
    </row>
    <row r="27" spans="1:15" s="57" customFormat="1" ht="21" customHeight="1" x14ac:dyDescent="0.3">
      <c r="A27" s="74"/>
      <c r="B27" s="81"/>
      <c r="C27" s="84"/>
      <c r="D27" s="8">
        <v>22</v>
      </c>
      <c r="E27" s="25" t="s">
        <v>35</v>
      </c>
      <c r="F27" s="16">
        <v>0.39583333333333298</v>
      </c>
      <c r="G27" s="16">
        <v>0.72916666666666696</v>
      </c>
      <c r="H27" s="29">
        <v>4.5</v>
      </c>
      <c r="I27" s="11" t="s">
        <v>87</v>
      </c>
      <c r="J27" s="11">
        <v>55</v>
      </c>
      <c r="K27" s="17">
        <v>2</v>
      </c>
      <c r="L27" s="12"/>
      <c r="M27" s="18"/>
      <c r="N27" s="13"/>
      <c r="O27" s="14"/>
    </row>
    <row r="28" spans="1:15" s="57" customFormat="1" ht="21" customHeight="1" x14ac:dyDescent="0.3">
      <c r="A28" s="75"/>
      <c r="B28" s="82"/>
      <c r="C28" s="85"/>
      <c r="D28" s="8">
        <v>23</v>
      </c>
      <c r="E28" s="25" t="s">
        <v>34</v>
      </c>
      <c r="F28" s="16">
        <v>0.39583333333333298</v>
      </c>
      <c r="G28" s="16">
        <v>0.72916666666666696</v>
      </c>
      <c r="H28" s="29">
        <v>6</v>
      </c>
      <c r="I28" s="11" t="s">
        <v>87</v>
      </c>
      <c r="J28" s="11">
        <v>55</v>
      </c>
      <c r="K28" s="17">
        <v>2</v>
      </c>
      <c r="L28" s="12"/>
      <c r="M28" s="18"/>
      <c r="N28" s="13"/>
      <c r="O28" s="14"/>
    </row>
    <row r="29" spans="1:15" s="57" customFormat="1" ht="21" customHeight="1" x14ac:dyDescent="0.3">
      <c r="A29" s="73">
        <v>6</v>
      </c>
      <c r="B29" s="80" t="s">
        <v>33</v>
      </c>
      <c r="C29" s="83" t="s">
        <v>32</v>
      </c>
      <c r="D29" s="8">
        <v>24</v>
      </c>
      <c r="E29" s="24" t="s">
        <v>31</v>
      </c>
      <c r="F29" s="30">
        <v>0.39583333333333331</v>
      </c>
      <c r="G29" s="31" t="s">
        <v>16</v>
      </c>
      <c r="H29" s="10">
        <v>8</v>
      </c>
      <c r="I29" s="11" t="s">
        <v>87</v>
      </c>
      <c r="J29" s="11">
        <v>55</v>
      </c>
      <c r="K29" s="11">
        <v>2</v>
      </c>
      <c r="L29" s="12"/>
      <c r="M29" s="12"/>
      <c r="N29" s="13"/>
      <c r="O29" s="14"/>
    </row>
    <row r="30" spans="1:15" s="57" customFormat="1" ht="21" customHeight="1" x14ac:dyDescent="0.3">
      <c r="A30" s="74"/>
      <c r="B30" s="81"/>
      <c r="C30" s="84"/>
      <c r="D30" s="8">
        <v>25</v>
      </c>
      <c r="E30" s="1" t="s">
        <v>30</v>
      </c>
      <c r="F30" s="32">
        <v>0.39583333333333331</v>
      </c>
      <c r="G30" s="23" t="s">
        <v>16</v>
      </c>
      <c r="H30" s="10">
        <v>3.5</v>
      </c>
      <c r="I30" s="11" t="s">
        <v>87</v>
      </c>
      <c r="J30" s="11">
        <v>55</v>
      </c>
      <c r="K30" s="11">
        <v>2</v>
      </c>
      <c r="L30" s="12"/>
      <c r="M30" s="12"/>
      <c r="N30" s="13"/>
      <c r="O30" s="14"/>
    </row>
    <row r="31" spans="1:15" s="57" customFormat="1" ht="21" customHeight="1" x14ac:dyDescent="0.3">
      <c r="A31" s="74"/>
      <c r="B31" s="81"/>
      <c r="C31" s="84"/>
      <c r="D31" s="8">
        <v>26</v>
      </c>
      <c r="E31" s="25" t="s">
        <v>29</v>
      </c>
      <c r="F31" s="16">
        <v>0.39583333333333298</v>
      </c>
      <c r="G31" s="16">
        <v>0.72916666666666696</v>
      </c>
      <c r="H31" s="17">
        <v>5</v>
      </c>
      <c r="I31" s="11" t="s">
        <v>87</v>
      </c>
      <c r="J31" s="11">
        <v>55</v>
      </c>
      <c r="K31" s="17">
        <v>2</v>
      </c>
      <c r="L31" s="12"/>
      <c r="M31" s="18"/>
      <c r="N31" s="13"/>
      <c r="O31" s="14"/>
    </row>
    <row r="32" spans="1:15" s="57" customFormat="1" ht="21" customHeight="1" x14ac:dyDescent="0.3">
      <c r="A32" s="74"/>
      <c r="B32" s="81"/>
      <c r="C32" s="84"/>
      <c r="D32" s="8">
        <v>27</v>
      </c>
      <c r="E32" s="25" t="s">
        <v>28</v>
      </c>
      <c r="F32" s="16">
        <v>0.39583333333333298</v>
      </c>
      <c r="G32" s="16">
        <v>0.72916666666666696</v>
      </c>
      <c r="H32" s="17">
        <v>3.5</v>
      </c>
      <c r="I32" s="11" t="s">
        <v>87</v>
      </c>
      <c r="J32" s="11">
        <v>55</v>
      </c>
      <c r="K32" s="17">
        <v>2</v>
      </c>
      <c r="L32" s="12"/>
      <c r="M32" s="18"/>
      <c r="N32" s="13"/>
      <c r="O32" s="14"/>
    </row>
    <row r="33" spans="1:15" s="57" customFormat="1" ht="21" customHeight="1" x14ac:dyDescent="0.3">
      <c r="A33" s="33"/>
      <c r="B33" s="81"/>
      <c r="C33" s="84"/>
      <c r="D33" s="8">
        <v>28</v>
      </c>
      <c r="E33" s="25" t="s">
        <v>82</v>
      </c>
      <c r="F33" s="16">
        <v>0.39583333333333298</v>
      </c>
      <c r="G33" s="16">
        <v>0.72916666666666696</v>
      </c>
      <c r="H33" s="17">
        <v>11</v>
      </c>
      <c r="I33" s="11" t="s">
        <v>88</v>
      </c>
      <c r="J33" s="11">
        <v>55</v>
      </c>
      <c r="K33" s="17">
        <v>2</v>
      </c>
      <c r="L33" s="12"/>
      <c r="M33" s="18"/>
      <c r="N33" s="13"/>
      <c r="O33" s="14"/>
    </row>
    <row r="34" spans="1:15" s="57" customFormat="1" ht="21" customHeight="1" x14ac:dyDescent="0.3">
      <c r="A34" s="33"/>
      <c r="B34" s="82"/>
      <c r="C34" s="85"/>
      <c r="D34" s="8">
        <v>29</v>
      </c>
      <c r="E34" s="25" t="s">
        <v>27</v>
      </c>
      <c r="F34" s="16">
        <v>0.39583333333333298</v>
      </c>
      <c r="G34" s="16">
        <v>0.72916666666666696</v>
      </c>
      <c r="H34" s="17">
        <v>5</v>
      </c>
      <c r="I34" s="11" t="s">
        <v>87</v>
      </c>
      <c r="J34" s="11">
        <v>55</v>
      </c>
      <c r="K34" s="17">
        <v>2</v>
      </c>
      <c r="L34" s="12"/>
      <c r="M34" s="18"/>
      <c r="N34" s="13"/>
      <c r="O34" s="14"/>
    </row>
    <row r="35" spans="1:15" s="57" customFormat="1" ht="21" customHeight="1" x14ac:dyDescent="0.3">
      <c r="A35" s="73">
        <v>7</v>
      </c>
      <c r="B35" s="80" t="s">
        <v>26</v>
      </c>
      <c r="C35" s="86" t="s">
        <v>25</v>
      </c>
      <c r="D35" s="8">
        <v>30</v>
      </c>
      <c r="E35" s="1" t="s">
        <v>24</v>
      </c>
      <c r="F35" s="32">
        <v>0.39583333333333331</v>
      </c>
      <c r="G35" s="34" t="s">
        <v>16</v>
      </c>
      <c r="H35" s="10">
        <v>4</v>
      </c>
      <c r="I35" s="11" t="s">
        <v>87</v>
      </c>
      <c r="J35" s="11">
        <v>55</v>
      </c>
      <c r="K35" s="11">
        <v>2</v>
      </c>
      <c r="L35" s="12"/>
      <c r="M35" s="12"/>
      <c r="N35" s="13"/>
      <c r="O35" s="14"/>
    </row>
    <row r="36" spans="1:15" s="57" customFormat="1" ht="21" customHeight="1" x14ac:dyDescent="0.3">
      <c r="A36" s="75"/>
      <c r="B36" s="82"/>
      <c r="C36" s="87"/>
      <c r="D36" s="8">
        <v>31</v>
      </c>
      <c r="E36" s="1" t="s">
        <v>23</v>
      </c>
      <c r="F36" s="32">
        <v>0.39583333333333331</v>
      </c>
      <c r="G36" s="34" t="s">
        <v>16</v>
      </c>
      <c r="H36" s="10">
        <v>4</v>
      </c>
      <c r="I36" s="11" t="s">
        <v>22</v>
      </c>
      <c r="J36" s="11">
        <v>55</v>
      </c>
      <c r="K36" s="11">
        <v>2</v>
      </c>
      <c r="L36" s="12"/>
      <c r="M36" s="12"/>
      <c r="N36" s="13"/>
      <c r="O36" s="14"/>
    </row>
    <row r="37" spans="1:15" s="57" customFormat="1" ht="21" customHeight="1" x14ac:dyDescent="0.3">
      <c r="A37" s="73">
        <v>8</v>
      </c>
      <c r="B37" s="80" t="s">
        <v>21</v>
      </c>
      <c r="C37" s="86" t="s">
        <v>20</v>
      </c>
      <c r="D37" s="8">
        <v>32</v>
      </c>
      <c r="E37" s="1" t="s">
        <v>19</v>
      </c>
      <c r="F37" s="32">
        <v>0.39583333333333331</v>
      </c>
      <c r="G37" s="34" t="s">
        <v>16</v>
      </c>
      <c r="H37" s="10">
        <v>10</v>
      </c>
      <c r="I37" s="11" t="s">
        <v>88</v>
      </c>
      <c r="J37" s="11">
        <v>55</v>
      </c>
      <c r="K37" s="11">
        <v>2</v>
      </c>
      <c r="L37" s="12"/>
      <c r="M37" s="12"/>
      <c r="N37" s="13"/>
      <c r="O37" s="14"/>
    </row>
    <row r="38" spans="1:15" s="57" customFormat="1" ht="21" customHeight="1" x14ac:dyDescent="0.3">
      <c r="A38" s="74"/>
      <c r="B38" s="81"/>
      <c r="C38" s="88"/>
      <c r="D38" s="8">
        <v>33</v>
      </c>
      <c r="E38" s="24" t="s">
        <v>79</v>
      </c>
      <c r="F38" s="30">
        <v>0.4375</v>
      </c>
      <c r="G38" s="35" t="s">
        <v>78</v>
      </c>
      <c r="H38" s="10">
        <v>3</v>
      </c>
      <c r="I38" s="10" t="s">
        <v>88</v>
      </c>
      <c r="J38" s="11">
        <v>55</v>
      </c>
      <c r="K38" s="10">
        <v>2</v>
      </c>
      <c r="L38" s="36"/>
      <c r="M38" s="36"/>
      <c r="N38" s="13"/>
      <c r="O38" s="14"/>
    </row>
    <row r="39" spans="1:15" ht="21" customHeight="1" x14ac:dyDescent="0.3">
      <c r="A39" s="74"/>
      <c r="B39" s="81"/>
      <c r="C39" s="88"/>
      <c r="D39" s="8">
        <v>34</v>
      </c>
      <c r="E39" s="1" t="s">
        <v>18</v>
      </c>
      <c r="F39" s="32">
        <v>0.39583333333333331</v>
      </c>
      <c r="G39" s="34" t="s">
        <v>16</v>
      </c>
      <c r="H39" s="37">
        <v>5</v>
      </c>
      <c r="I39" s="11" t="s">
        <v>88</v>
      </c>
      <c r="J39" s="11">
        <v>55</v>
      </c>
      <c r="K39" s="11">
        <v>2</v>
      </c>
      <c r="L39" s="12"/>
      <c r="M39" s="12"/>
      <c r="N39" s="13"/>
      <c r="O39" s="14"/>
    </row>
    <row r="40" spans="1:15" ht="21" customHeight="1" x14ac:dyDescent="0.3">
      <c r="A40" s="75"/>
      <c r="B40" s="82"/>
      <c r="C40" s="87"/>
      <c r="D40" s="8">
        <v>35</v>
      </c>
      <c r="E40" s="1" t="s">
        <v>17</v>
      </c>
      <c r="F40" s="32">
        <v>0.39583333333333331</v>
      </c>
      <c r="G40" s="34" t="s">
        <v>16</v>
      </c>
      <c r="H40" s="37">
        <v>9</v>
      </c>
      <c r="I40" s="10" t="s">
        <v>88</v>
      </c>
      <c r="J40" s="11">
        <v>55</v>
      </c>
      <c r="K40" s="11">
        <v>2</v>
      </c>
      <c r="L40" s="12"/>
      <c r="M40" s="12"/>
      <c r="N40" s="13"/>
      <c r="O40" s="14"/>
    </row>
    <row r="41" spans="1:15" ht="21" customHeight="1" x14ac:dyDescent="0.3">
      <c r="A41" s="73">
        <v>9</v>
      </c>
      <c r="B41" s="80" t="s">
        <v>15</v>
      </c>
      <c r="C41" s="89" t="s">
        <v>14</v>
      </c>
      <c r="D41" s="8">
        <v>36</v>
      </c>
      <c r="E41" s="1" t="s">
        <v>13</v>
      </c>
      <c r="F41" s="26">
        <v>0.39583333333333331</v>
      </c>
      <c r="G41" s="38">
        <v>0.72916666666666663</v>
      </c>
      <c r="H41" s="10">
        <v>5</v>
      </c>
      <c r="I41" s="11" t="s">
        <v>88</v>
      </c>
      <c r="J41" s="11">
        <v>55</v>
      </c>
      <c r="K41" s="11">
        <v>2</v>
      </c>
      <c r="L41" s="12"/>
      <c r="M41" s="36"/>
      <c r="N41" s="13" t="e">
        <f>#REF!*#REF!*#REF!</f>
        <v>#REF!</v>
      </c>
      <c r="O41" s="14"/>
    </row>
    <row r="42" spans="1:15" ht="21" customHeight="1" x14ac:dyDescent="0.3">
      <c r="A42" s="74"/>
      <c r="B42" s="81"/>
      <c r="C42" s="89"/>
      <c r="D42" s="8">
        <v>37</v>
      </c>
      <c r="E42" s="1" t="s">
        <v>12</v>
      </c>
      <c r="F42" s="26">
        <v>0.39583333333333331</v>
      </c>
      <c r="G42" s="38">
        <v>0.72916666666666663</v>
      </c>
      <c r="H42" s="10">
        <v>9</v>
      </c>
      <c r="I42" s="11" t="s">
        <v>88</v>
      </c>
      <c r="J42" s="11">
        <v>55</v>
      </c>
      <c r="K42" s="11">
        <v>2</v>
      </c>
      <c r="L42" s="12"/>
      <c r="M42" s="36"/>
      <c r="N42" s="13"/>
      <c r="O42" s="14"/>
    </row>
    <row r="43" spans="1:15" ht="21" customHeight="1" x14ac:dyDescent="0.3">
      <c r="A43" s="75"/>
      <c r="B43" s="82"/>
      <c r="C43" s="89"/>
      <c r="D43" s="8">
        <v>38</v>
      </c>
      <c r="E43" s="1" t="s">
        <v>11</v>
      </c>
      <c r="F43" s="26">
        <v>0.39583333333333331</v>
      </c>
      <c r="G43" s="38">
        <v>0.72916666666666663</v>
      </c>
      <c r="H43" s="39">
        <v>7.5</v>
      </c>
      <c r="I43" s="10" t="s">
        <v>88</v>
      </c>
      <c r="J43" s="11">
        <v>55</v>
      </c>
      <c r="K43" s="11">
        <v>2</v>
      </c>
      <c r="L43" s="12"/>
      <c r="M43" s="12"/>
      <c r="N43" s="13"/>
      <c r="O43" s="14"/>
    </row>
    <row r="44" spans="1:15" ht="21" customHeight="1" x14ac:dyDescent="0.3">
      <c r="A44" s="73">
        <v>10</v>
      </c>
      <c r="B44" s="86" t="s">
        <v>10</v>
      </c>
      <c r="C44" s="83" t="s">
        <v>9</v>
      </c>
      <c r="D44" s="8">
        <v>39</v>
      </c>
      <c r="E44" s="24" t="s">
        <v>8</v>
      </c>
      <c r="F44" s="26">
        <v>0.39583333333333331</v>
      </c>
      <c r="G44" s="38">
        <v>0.72916666666666663</v>
      </c>
      <c r="H44" s="10">
        <v>10</v>
      </c>
      <c r="I44" s="11" t="s">
        <v>87</v>
      </c>
      <c r="J44" s="11">
        <v>55</v>
      </c>
      <c r="K44" s="11">
        <v>2</v>
      </c>
      <c r="L44" s="12"/>
      <c r="M44" s="12"/>
      <c r="N44" s="40"/>
      <c r="O44" s="14"/>
    </row>
    <row r="45" spans="1:15" ht="21" customHeight="1" x14ac:dyDescent="0.3">
      <c r="A45" s="75"/>
      <c r="B45" s="87"/>
      <c r="C45" s="85"/>
      <c r="D45" s="8">
        <v>40</v>
      </c>
      <c r="E45" s="41" t="s">
        <v>7</v>
      </c>
      <c r="F45" s="42">
        <v>0.39583333333333331</v>
      </c>
      <c r="G45" s="43">
        <v>0.72916666666666663</v>
      </c>
      <c r="H45" s="44">
        <v>7</v>
      </c>
      <c r="I45" s="11" t="s">
        <v>87</v>
      </c>
      <c r="J45" s="11">
        <v>55</v>
      </c>
      <c r="K45" s="21">
        <v>2</v>
      </c>
      <c r="L45" s="12"/>
      <c r="M45" s="45"/>
      <c r="N45" s="40"/>
      <c r="O45" s="14"/>
    </row>
    <row r="46" spans="1:15" ht="46.5" customHeight="1" x14ac:dyDescent="0.3">
      <c r="A46" s="46">
        <v>11</v>
      </c>
      <c r="B46" s="47" t="s">
        <v>6</v>
      </c>
      <c r="C46" s="47" t="s">
        <v>3</v>
      </c>
      <c r="D46" s="8">
        <v>41</v>
      </c>
      <c r="E46" s="25" t="s">
        <v>5</v>
      </c>
      <c r="F46" s="16">
        <v>0.39583333333333298</v>
      </c>
      <c r="G46" s="16">
        <v>0.72916666666666696</v>
      </c>
      <c r="H46" s="17">
        <v>6</v>
      </c>
      <c r="I46" s="11" t="s">
        <v>87</v>
      </c>
      <c r="J46" s="11">
        <v>55</v>
      </c>
      <c r="K46" s="17">
        <v>2</v>
      </c>
      <c r="L46" s="12"/>
      <c r="M46" s="18"/>
      <c r="N46" s="17"/>
      <c r="O46" s="14"/>
    </row>
    <row r="47" spans="1:15" ht="21" customHeight="1" x14ac:dyDescent="0.3">
      <c r="A47" s="73">
        <v>12</v>
      </c>
      <c r="B47" s="90" t="s">
        <v>4</v>
      </c>
      <c r="C47" s="91" t="s">
        <v>3</v>
      </c>
      <c r="D47" s="8">
        <v>42</v>
      </c>
      <c r="E47" s="25" t="s">
        <v>80</v>
      </c>
      <c r="F47" s="16">
        <v>0.39583333333333331</v>
      </c>
      <c r="G47" s="16">
        <v>0.72916666666666663</v>
      </c>
      <c r="H47" s="17">
        <v>5</v>
      </c>
      <c r="I47" s="11" t="s">
        <v>87</v>
      </c>
      <c r="J47" s="11">
        <v>55</v>
      </c>
      <c r="K47" s="17">
        <v>2</v>
      </c>
      <c r="L47" s="12"/>
      <c r="M47" s="18"/>
      <c r="N47" s="17"/>
      <c r="O47" s="14"/>
    </row>
    <row r="48" spans="1:15" ht="21" customHeight="1" x14ac:dyDescent="0.3">
      <c r="A48" s="75"/>
      <c r="B48" s="90"/>
      <c r="C48" s="92"/>
      <c r="D48" s="8">
        <v>43</v>
      </c>
      <c r="E48" s="48" t="s">
        <v>2</v>
      </c>
      <c r="F48" s="16">
        <v>0.39583333333333331</v>
      </c>
      <c r="G48" s="16">
        <v>0.72916666666666663</v>
      </c>
      <c r="H48" s="17">
        <v>8</v>
      </c>
      <c r="I48" s="11" t="s">
        <v>87</v>
      </c>
      <c r="J48" s="11">
        <v>55</v>
      </c>
      <c r="K48" s="17">
        <v>2</v>
      </c>
      <c r="L48" s="12"/>
      <c r="M48" s="18"/>
      <c r="N48" s="17"/>
      <c r="O48" s="14"/>
    </row>
    <row r="49" spans="1:15" ht="40.5" customHeight="1" x14ac:dyDescent="0.3">
      <c r="A49" s="49">
        <v>13</v>
      </c>
      <c r="B49" s="50" t="s">
        <v>90</v>
      </c>
      <c r="C49" s="51" t="s">
        <v>89</v>
      </c>
      <c r="D49" s="8">
        <v>44</v>
      </c>
      <c r="E49" s="65" t="s">
        <v>91</v>
      </c>
      <c r="F49" s="16">
        <v>0.39583333333333331</v>
      </c>
      <c r="G49" s="16">
        <v>0.72916666666666663</v>
      </c>
      <c r="H49" s="68">
        <v>3</v>
      </c>
      <c r="I49" s="11" t="s">
        <v>87</v>
      </c>
      <c r="J49" s="11">
        <v>55</v>
      </c>
      <c r="K49" s="17">
        <v>2</v>
      </c>
      <c r="L49" s="52"/>
      <c r="M49" s="52"/>
      <c r="N49" s="45" t="e">
        <f>SUM(N6:N48)</f>
        <v>#REF!</v>
      </c>
      <c r="O49" s="14"/>
    </row>
    <row r="50" spans="1:15" ht="21" customHeight="1" x14ac:dyDescent="0.35">
      <c r="A50" s="49"/>
      <c r="B50" s="58"/>
      <c r="C50" s="59"/>
      <c r="D50" s="60"/>
      <c r="E50" s="49" t="s">
        <v>1</v>
      </c>
      <c r="F50" s="66"/>
      <c r="G50" s="66"/>
      <c r="H50" s="66">
        <f>SUM(H6:H49)</f>
        <v>297</v>
      </c>
      <c r="I50" s="66"/>
      <c r="J50" s="66"/>
      <c r="K50" s="66"/>
      <c r="L50" s="67">
        <f>SUM(L6:L49)</f>
        <v>0</v>
      </c>
      <c r="M50" s="67">
        <f>SUM(M6:M49)</f>
        <v>0</v>
      </c>
      <c r="N50" s="66"/>
      <c r="O50" s="66"/>
    </row>
    <row r="51" spans="1:15" ht="21" customHeight="1" x14ac:dyDescent="0.25"/>
    <row r="52" spans="1:15" ht="36.75" customHeight="1" x14ac:dyDescent="0.25"/>
    <row r="53" spans="1:15" ht="27" customHeight="1" x14ac:dyDescent="0.25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2"/>
      <c r="O53" s="62"/>
    </row>
    <row r="54" spans="1:15" x14ac:dyDescent="0.25">
      <c r="M54" s="55" t="s">
        <v>0</v>
      </c>
      <c r="O54" s="55" t="s">
        <v>0</v>
      </c>
    </row>
    <row r="56" spans="1:15" ht="100.5" customHeight="1" x14ac:dyDescent="0.25"/>
  </sheetData>
  <mergeCells count="38">
    <mergeCell ref="A47:A48"/>
    <mergeCell ref="B47:B48"/>
    <mergeCell ref="C47:C48"/>
    <mergeCell ref="A41:A43"/>
    <mergeCell ref="B41:B43"/>
    <mergeCell ref="C41:C43"/>
    <mergeCell ref="A44:A45"/>
    <mergeCell ref="B44:B45"/>
    <mergeCell ref="C44:C45"/>
    <mergeCell ref="A35:A36"/>
    <mergeCell ref="B35:B36"/>
    <mergeCell ref="C35:C36"/>
    <mergeCell ref="A37:A40"/>
    <mergeCell ref="B37:B40"/>
    <mergeCell ref="C37:C40"/>
    <mergeCell ref="A25:A28"/>
    <mergeCell ref="B25:B28"/>
    <mergeCell ref="C25:C28"/>
    <mergeCell ref="A29:A32"/>
    <mergeCell ref="B29:B34"/>
    <mergeCell ref="C29:C34"/>
    <mergeCell ref="A22:A24"/>
    <mergeCell ref="B22:B24"/>
    <mergeCell ref="C22:C24"/>
    <mergeCell ref="A13:A21"/>
    <mergeCell ref="B13:B21"/>
    <mergeCell ref="C13:C21"/>
    <mergeCell ref="A6:A9"/>
    <mergeCell ref="B6:B9"/>
    <mergeCell ref="C6:C9"/>
    <mergeCell ref="A10:A12"/>
    <mergeCell ref="B10:B12"/>
    <mergeCell ref="C10:C12"/>
    <mergeCell ref="K4:O4"/>
    <mergeCell ref="L1:O1"/>
    <mergeCell ref="A2:K2"/>
    <mergeCell ref="L2:O2"/>
    <mergeCell ref="A3:O3"/>
  </mergeCells>
  <pageMargins left="0.35" right="0.25" top="0.52" bottom="0.6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 noemberi 21 </vt:lpstr>
      <vt:lpstr>'5  noemberi 21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2022-03-18T12:19:27Z</cp:lastPrinted>
  <dcterms:created xsi:type="dcterms:W3CDTF">2021-09-20T06:51:14Z</dcterms:created>
  <dcterms:modified xsi:type="dcterms:W3CDTF">2022-03-18T12:25:02Z</dcterms:modified>
</cp:coreProperties>
</file>