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265" activeTab="0"/>
  </bookViews>
  <sheets>
    <sheet name="ხარჯთაღრიცხვა #11-გარე განათება" sheetId="1" r:id="rId1"/>
  </sheets>
  <definedNames>
    <definedName name="_xlnm.Print_Area" localSheetId="0">#N/A</definedName>
  </definedNames>
  <calcPr fullCalcOnLoad="1" fullPrecision="0"/>
</workbook>
</file>

<file path=xl/sharedStrings.xml><?xml version="1.0" encoding="utf-8"?>
<sst xmlns="http://schemas.openxmlformats.org/spreadsheetml/2006/main" count="319" uniqueCount="136">
  <si>
    <t>jami</t>
  </si>
  <si>
    <t>lari</t>
  </si>
  <si>
    <t>xelfasi</t>
  </si>
  <si>
    <t>#</t>
  </si>
  <si>
    <t>samuSaos CamonaTvali</t>
  </si>
  <si>
    <t>transporti meqanizmebi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</si>
  <si>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</si>
  <si>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</si>
  <si>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</si>
  <si>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</si>
  <si>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</si>
  <si>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</si>
  <si>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</si>
  <si>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</si>
  <si>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manq.sT</t>
  </si>
  <si>
    <t>m3</t>
  </si>
  <si>
    <t>sxva manqanebi</t>
  </si>
  <si>
    <t>sxva masala</t>
  </si>
  <si>
    <t>pr</t>
  </si>
  <si>
    <t>safuZveli</t>
  </si>
  <si>
    <t>100m3</t>
  </si>
  <si>
    <t>1000m3</t>
  </si>
  <si>
    <t>1m3</t>
  </si>
  <si>
    <t>ლარი</t>
  </si>
  <si>
    <t>გრძ.მ</t>
  </si>
  <si>
    <t>100m</t>
  </si>
  <si>
    <t>grZ.m</t>
  </si>
  <si>
    <t>c</t>
  </si>
  <si>
    <t>პრ</t>
  </si>
  <si>
    <t>snw     1-22(15)</t>
  </si>
  <si>
    <t>kac/sT</t>
  </si>
  <si>
    <t xml:space="preserve">zednadebi xarjebi </t>
  </si>
  <si>
    <t>qviSa 0-5mm</t>
  </si>
  <si>
    <t>მ3</t>
  </si>
  <si>
    <t>2 თავის jami</t>
  </si>
  <si>
    <t>snw     8-3(2)</t>
  </si>
  <si>
    <t>მანქანები</t>
  </si>
  <si>
    <t>ღორღი</t>
  </si>
  <si>
    <t>snw                          1-80(3)</t>
  </si>
  <si>
    <t>eqskavatori 0,5m3 პნევმოთვლიან სვლაზე</t>
  </si>
  <si>
    <t>Tavi I samSeneblo samuSaoebi</t>
  </si>
  <si>
    <t>a) miwis samuSaoebi</t>
  </si>
  <si>
    <t xml:space="preserve">snw      23-1(1)  </t>
  </si>
  <si>
    <t>10m3</t>
  </si>
  <si>
    <t>snw                          1-81(3)</t>
  </si>
  <si>
    <t>სასიგნალო ლენტი</t>
  </si>
  <si>
    <t>snw                          1-80(7)</t>
  </si>
  <si>
    <t>RorRi 0-40</t>
  </si>
  <si>
    <r>
      <t xml:space="preserve">betoni </t>
    </r>
    <r>
      <rPr>
        <sz val="12"/>
        <rFont val="Arial"/>
        <family val="2"/>
      </rPr>
      <t>B-15</t>
    </r>
  </si>
  <si>
    <t>1 თავის jami</t>
  </si>
  <si>
    <t>Tavi 2, eleqtrooba</t>
  </si>
  <si>
    <t>სნწ               33-204(1) მიყ</t>
  </si>
  <si>
    <t>კომპ</t>
  </si>
  <si>
    <t>შრომის დანახარჯი</t>
  </si>
  <si>
    <t>კც/სთ</t>
  </si>
  <si>
    <t>ამწე 10 ტ</t>
  </si>
  <si>
    <t>მანქ/სთ</t>
  </si>
  <si>
    <t>sxva masalebi</t>
  </si>
  <si>
    <t>snw            IV-6-82   8-534-1</t>
  </si>
  <si>
    <r>
      <t>saklemo kolofi dacvis klasi 1</t>
    </r>
    <r>
      <rPr>
        <b/>
        <sz val="12"/>
        <rFont val="Arial"/>
        <family val="2"/>
      </rPr>
      <t>P</t>
    </r>
    <r>
      <rPr>
        <b/>
        <sz val="12"/>
        <rFont val="AcadNusx"/>
        <family val="0"/>
      </rPr>
      <t>54 montaJi sakleme izolatorebiT                                            (ganaTebis boZebze)</t>
    </r>
  </si>
  <si>
    <t>1kompl</t>
  </si>
  <si>
    <r>
      <t xml:space="preserve">saklemo kolofi dacvis klasi </t>
    </r>
    <r>
      <rPr>
        <sz val="12"/>
        <rFont val="Arial"/>
        <family val="2"/>
      </rPr>
      <t>IP</t>
    </r>
    <r>
      <rPr>
        <sz val="12"/>
        <rFont val="AcadNusx"/>
        <family val="0"/>
      </rPr>
      <t>54 75*75*40</t>
    </r>
  </si>
  <si>
    <t>snw
IV-6-82
8-471-3</t>
  </si>
  <si>
    <t>10c</t>
  </si>
  <si>
    <t>kac,sT</t>
  </si>
  <si>
    <t>grZ,m</t>
  </si>
  <si>
    <t>snw
IV-6-82
8-472-1</t>
  </si>
  <si>
    <r>
      <t xml:space="preserve">horizontaluri damamiwebeli foladis wneli </t>
    </r>
    <r>
      <rPr>
        <b/>
        <sz val="12"/>
        <rFont val="Calibri"/>
        <family val="2"/>
      </rPr>
      <t>Φ</t>
    </r>
    <r>
      <rPr>
        <b/>
        <sz val="12"/>
        <rFont val="AcadNusx"/>
        <family val="0"/>
      </rPr>
      <t>10 montaJi (ganaTebis boZebis)</t>
    </r>
  </si>
  <si>
    <r>
      <t xml:space="preserve">foladis wneli 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10  </t>
    </r>
  </si>
  <si>
    <t>damiwebis keris gazomva</t>
  </si>
  <si>
    <t>kera</t>
  </si>
  <si>
    <t>snw            IV-6-82   8-609-1</t>
  </si>
  <si>
    <r>
      <rPr>
        <b/>
        <sz val="12"/>
        <rFont val="Arial"/>
        <family val="2"/>
      </rPr>
      <t xml:space="preserve">LED </t>
    </r>
    <r>
      <rPr>
        <b/>
        <sz val="12"/>
        <rFont val="AcadNusx"/>
        <family val="0"/>
      </rPr>
      <t xml:space="preserve">პროჟექტორის 100 vt მონტაჟი </t>
    </r>
  </si>
  <si>
    <t>100ც</t>
  </si>
  <si>
    <t>kc/sT</t>
  </si>
  <si>
    <r>
      <rPr>
        <sz val="12"/>
        <rFont val="Arial"/>
        <family val="2"/>
      </rPr>
      <t xml:space="preserve">LED </t>
    </r>
    <r>
      <rPr>
        <sz val="12"/>
        <rFont val="AcadNusx"/>
        <family val="0"/>
      </rPr>
      <t>პროჟექტორის 100 vt</t>
    </r>
  </si>
  <si>
    <t xml:space="preserve">snw            IV-6-82   8-149-1 </t>
  </si>
  <si>
    <t>grZ/m</t>
  </si>
  <si>
    <r>
      <t>kabelebis gatareba gofrirebul milSi (aluminis el kabeli АВВГ 3X6</t>
    </r>
    <r>
      <rPr>
        <b/>
        <sz val="12"/>
        <rFont val="Arial"/>
        <family val="2"/>
      </rPr>
      <t>)</t>
    </r>
  </si>
  <si>
    <t>aluminis el kabeli АВВГ 3X6</t>
  </si>
  <si>
    <r>
      <t>kabelebis gatareba ganaTebis el boZSi (aluminis el sadeni АПВ 1X2,5</t>
    </r>
    <r>
      <rPr>
        <b/>
        <sz val="12"/>
        <rFont val="Arial"/>
        <family val="2"/>
      </rPr>
      <t>)</t>
    </r>
  </si>
  <si>
    <t>aluminis el. sadeni АПВ 1X2,5</t>
  </si>
  <si>
    <r>
      <t xml:space="preserve">gofrirebuli milebis Cawyoba tranSeaSi </t>
    </r>
    <r>
      <rPr>
        <b/>
        <sz val="12"/>
        <rFont val="Calibri"/>
        <family val="2"/>
      </rPr>
      <t>Φ26</t>
    </r>
  </si>
  <si>
    <r>
      <t xml:space="preserve">gofrirebuli milebi </t>
    </r>
    <r>
      <rPr>
        <sz val="12"/>
        <rFont val="Calibri"/>
        <family val="2"/>
      </rPr>
      <t xml:space="preserve">Φ26  </t>
    </r>
  </si>
  <si>
    <t xml:space="preserve">snw            IV-6-82   8-524-5 </t>
  </si>
  <si>
    <t>1c</t>
  </si>
  <si>
    <t>snw            IV-6-82   8-531-1</t>
  </si>
  <si>
    <t>snw            IV-6-82   8-717-1  მიყ</t>
  </si>
  <si>
    <r>
      <t>fotorele dacvis klasi I</t>
    </r>
    <r>
      <rPr>
        <b/>
        <sz val="12"/>
        <rFont val="Arial"/>
        <family val="2"/>
      </rPr>
      <t>P44</t>
    </r>
    <r>
      <rPr>
        <b/>
        <sz val="12"/>
        <rFont val="AcadNusx"/>
        <family val="0"/>
      </rPr>
      <t xml:space="preserve"> montaJi </t>
    </r>
  </si>
  <si>
    <t xml:space="preserve"> </t>
  </si>
  <si>
    <r>
      <t xml:space="preserve">fotorele dacvis klasi </t>
    </r>
    <r>
      <rPr>
        <sz val="12"/>
        <rFont val="Arial"/>
        <family val="2"/>
      </rPr>
      <t>IP</t>
    </r>
    <r>
      <rPr>
        <sz val="12"/>
        <rFont val="AcadNusx"/>
        <family val="0"/>
      </rPr>
      <t>44</t>
    </r>
  </si>
  <si>
    <t xml:space="preserve">snw            IV-6-82   8-533-1 </t>
  </si>
  <si>
    <t>marTvis amomrCevelis УП5312-А29 montaJi</t>
  </si>
  <si>
    <t xml:space="preserve">marTvis amomrCevelis УП5312-А29 </t>
  </si>
  <si>
    <t xml:space="preserve">snw            IV-6-82   8-525-1 </t>
  </si>
  <si>
    <t>snw
IV-6-82
8-472-2</t>
  </si>
  <si>
    <t>horizontaluri damamiwebeli zolovanis montaJi 40X4</t>
  </si>
  <si>
    <t>zolovana 40X4</t>
  </si>
  <si>
    <t>zednadebi xarjebi xelfasidan</t>
  </si>
  <si>
    <t>1 და 2 თავის jami</t>
  </si>
  <si>
    <t xml:space="preserve">     </t>
  </si>
  <si>
    <t xml:space="preserve">          </t>
  </si>
  <si>
    <t>ნაშალის უკუმიყრა ხელით</t>
  </si>
  <si>
    <t>კაც.sT</t>
  </si>
  <si>
    <t xml:space="preserve">ბ) ბეტონის წერტილოვანი საძირკვლები </t>
  </si>
  <si>
    <t xml:space="preserve">III კატ გრუნტის დამუშავება ქვაბულში ხელით                                                                                                                                                           </t>
  </si>
  <si>
    <t>ვერტიკალური damiwebis mowyoba (ganaTebis boZebis)</t>
  </si>
  <si>
    <t>გ) el gamanawilebeli ფარი</t>
  </si>
  <si>
    <r>
      <t>el. Ggamanawilebeli karadis 400X200X160 I</t>
    </r>
    <r>
      <rPr>
        <b/>
        <sz val="12"/>
        <rFont val="Arial"/>
        <family val="2"/>
      </rPr>
      <t>P</t>
    </r>
    <r>
      <rPr>
        <b/>
        <sz val="12"/>
        <rFont val="AcadNusx"/>
        <family val="0"/>
      </rPr>
      <t>54 montaJi</t>
    </r>
  </si>
  <si>
    <r>
      <t xml:space="preserve">rkinis karada 400X200X160 </t>
    </r>
    <r>
      <rPr>
        <sz val="12"/>
        <rFont val="Arial"/>
        <family val="2"/>
      </rPr>
      <t>IP</t>
    </r>
    <r>
      <rPr>
        <sz val="12"/>
        <rFont val="AcadNusx"/>
        <family val="0"/>
      </rPr>
      <t>54 (სამაგრი დეტალებით)</t>
    </r>
  </si>
  <si>
    <r>
      <t xml:space="preserve">avtomaturi amomrTveli 220v 10a mrudis kategoria </t>
    </r>
    <r>
      <rPr>
        <b/>
        <sz val="12"/>
        <rFont val="Arial"/>
        <family val="2"/>
      </rPr>
      <t>C</t>
    </r>
    <r>
      <rPr>
        <b/>
        <sz val="12"/>
        <rFont val="AcadNusx"/>
        <family val="0"/>
      </rPr>
      <t xml:space="preserve"> mokleSerTvis deni 4.5 ka montaJi </t>
    </r>
  </si>
  <si>
    <r>
      <t xml:space="preserve">avtomaturi amomrTveli 220v 10a mrudis kategoria </t>
    </r>
    <r>
      <rPr>
        <sz val="12"/>
        <rFont val="Arial"/>
        <family val="2"/>
      </rPr>
      <t>C</t>
    </r>
    <r>
      <rPr>
        <sz val="12"/>
        <rFont val="AcadNusx"/>
        <family val="0"/>
      </rPr>
      <t xml:space="preserve"> mokleSerTvis deni 4.5 ka</t>
    </r>
  </si>
  <si>
    <t>snw
IV-6-82
8-471-1</t>
  </si>
  <si>
    <t>ვერტიკალური damiwebis mowyoba</t>
  </si>
  <si>
    <t xml:space="preserve">magnituri gamSvebi 220 v, 10a ПМЛ-1220 montaJi </t>
  </si>
  <si>
    <t xml:space="preserve">magnituri gamSvebi 220 v, 10a ПМЛ-1220                </t>
  </si>
  <si>
    <t>გ) kabelebi</t>
  </si>
  <si>
    <t>ა) გარე განათების ბოძები და სანათები</t>
  </si>
  <si>
    <r>
      <t xml:space="preserve"> III kat gruntis damuSaveba eqskavatoriT  CamCis tevadobiT 0,5m3 </t>
    </r>
    <r>
      <rPr>
        <b/>
        <sz val="12"/>
        <rFont val="Arial"/>
        <family val="2"/>
      </rPr>
      <t>გრუნტის ადგილზე დაყრით</t>
    </r>
    <r>
      <rPr>
        <b/>
        <sz val="12"/>
        <rFont val="AcadNusx"/>
        <family val="0"/>
      </rPr>
      <t xml:space="preserve"> 95%                       180მ*0,6მ*0,5მ=54მ3*95%=51,3მ3</t>
    </r>
  </si>
  <si>
    <t xml:space="preserve">III kat gruntis damuSaveba xeliT ტრანშეაში მილების მოსაწყობად 5%                        54m3*5%=2,7m3                               </t>
  </si>
  <si>
    <t xml:space="preserve">safuZvlis mowyoba da gverdulebis Sevseba qviSiT milebis mowyobis Semdeg  180მ*0,1მ2=18მ3                                           </t>
  </si>
  <si>
    <t>saZirkvlis qveS safuZvlis momzadeba fraqciuli RorRiT 0-40mm sisqiT 10sm 0,5m*0,5m*0,1m*8c+0,6მ*0,4მ*0,1მ*1ც=0,224მ3</t>
  </si>
  <si>
    <r>
      <t xml:space="preserve">betonis </t>
    </r>
    <r>
      <rPr>
        <b/>
        <sz val="12"/>
        <rFont val="Arial"/>
        <family val="2"/>
      </rPr>
      <t>B-15</t>
    </r>
    <r>
      <rPr>
        <b/>
        <sz val="12"/>
        <rFont val="AcadNusx"/>
        <family val="0"/>
      </rPr>
      <t xml:space="preserve"> wertlovani saZirkvlebis mowyoba                                            0,5m*0,5m*1m*8c+0,4მ*0,6მ*0,7მ*1ც=2,17მ3                                   </t>
    </r>
  </si>
  <si>
    <r>
      <t xml:space="preserve">foladis wneli </t>
    </r>
    <r>
      <rPr>
        <sz val="12"/>
        <rFont val="Arial"/>
        <family val="2"/>
      </rPr>
      <t>Φ</t>
    </r>
    <r>
      <rPr>
        <sz val="12"/>
        <rFont val="AcadNusx"/>
        <family val="0"/>
      </rPr>
      <t>12                      2,5m*24c=60m</t>
    </r>
  </si>
  <si>
    <t>ხარჯთაღრიცხვა N11</t>
  </si>
  <si>
    <t>%</t>
  </si>
  <si>
    <r>
      <rPr>
        <b/>
        <sz val="12"/>
        <rFont val="Arial"/>
        <family val="2"/>
      </rPr>
      <t xml:space="preserve">GLOBAL IV 60W LED 4000K dark gray /P124/ (ან მისი მსგავსი)  </t>
    </r>
    <r>
      <rPr>
        <b/>
        <sz val="12"/>
        <rFont val="AcadNusx"/>
        <family val="0"/>
      </rPr>
      <t xml:space="preserve">
განათების ბოძი,ფოლადი ნაცრისფერი.
 მონტაჟი (სანათით)</t>
    </r>
  </si>
  <si>
    <r>
      <rPr>
        <sz val="12"/>
        <rFont val="Arial"/>
        <family val="2"/>
      </rPr>
      <t xml:space="preserve">GLOBAL IV 60W LED 4000K dark gray /P124/  (ან მისი მსგავსი)   </t>
    </r>
    <r>
      <rPr>
        <sz val="12"/>
        <rFont val="AcadNusx"/>
        <family val="0"/>
      </rPr>
      <t>განათების ბოძი,ფოლადი ნაცრისფერი</t>
    </r>
  </si>
  <si>
    <r>
      <t xml:space="preserve">foladis kuTxovana 50X50X5 </t>
    </r>
    <r>
      <rPr>
        <sz val="12"/>
        <rFont val="Calibri"/>
        <family val="2"/>
      </rPr>
      <t xml:space="preserve"> </t>
    </r>
    <r>
      <rPr>
        <sz val="12"/>
        <rFont val="AcadNusx"/>
        <family val="0"/>
      </rPr>
      <t xml:space="preserve">                     </t>
    </r>
  </si>
  <si>
    <r>
      <t xml:space="preserve">foladis kuTxovana 50X50X5  </t>
    </r>
    <r>
      <rPr>
        <sz val="12"/>
        <rFont val="Calibri"/>
        <family val="2"/>
      </rPr>
      <t xml:space="preserve"> L=3</t>
    </r>
    <r>
      <rPr>
        <sz val="12"/>
        <rFont val="AcadNusx"/>
        <family val="0"/>
      </rPr>
      <t xml:space="preserve">                     </t>
    </r>
  </si>
  <si>
    <t>ქ. რუსთავში გურამიშვილის ქუჩაზე N9, N5 და N11 ნომრებს შორის მდებარე ძველი სპორტული მოედნის განახლება
გარე განათება</t>
  </si>
  <si>
    <t>ganz.
erT.</t>
  </si>
  <si>
    <t>erT.
fasi</t>
  </si>
  <si>
    <t>masala</t>
  </si>
  <si>
    <t>snw
6-1(2)</t>
  </si>
  <si>
    <t>snw
IV-6-82
8-417-1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</si>
</sst>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_-;\-* #,##0_-;_-* &quot;-&quot;_-;_-@_-"/>
    <numFmt numFmtId="175" formatCode="_-* #,##0.00_-;\-* #,##0.00_-;_-* &quot;-&quot;??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#,##0.00;[Red]#,##0.00"/>
    <numFmt numFmtId="183" formatCode="#,##0.00_ ;\-#,##0.00\ "/>
    <numFmt numFmtId="184" formatCode="0.00000"/>
    <numFmt numFmtId="185" formatCode="0.000000"/>
    <numFmt numFmtId="186" formatCode="0.0000000"/>
    <numFmt numFmtId="187" formatCode="_-* #,##0.000\ _₽_-;\-* #,##0.000\ _₽_-;_-* &quot;-&quot;???\ _₽_-;_-@_-"/>
    <numFmt numFmtId="188" formatCode="_-* #,##0.0000\ _₽_-;\-* #,##0.0000\ _₽_-;_-* &quot;-&quot;????\ _₽_-;_-@_-"/>
    <numFmt numFmtId="189" formatCode="_-* #,##0.0_р_._-;\-* #,##0.0_р_._-;_-* &quot;-&quot;??_р_._-;_-@_-"/>
    <numFmt numFmtId="190" formatCode="0.00;[Red]0.00"/>
    <numFmt numFmtId="191" formatCode="0.0"/>
    <numFmt numFmtId="192" formatCode="0.0%"/>
    <numFmt numFmtId="193" formatCode="0.00_ ;\-0.00\ 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.000"/>
    <numFmt numFmtId="197" formatCode="#,##0.0000"/>
    <numFmt numFmtId="198" formatCode="0.0000_ ;\-0.000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0000_р_._-;\-* #,##0.00000_р_._-;_-* &quot;-&quot;??_р_._-;_-@_-"/>
    <numFmt numFmtId="204" formatCode="#,##0.00000"/>
    <numFmt numFmtId="205" formatCode="#,##0.0"/>
    <numFmt numFmtId="206" formatCode="_(* #,##0.0000_);_(* \(#,##0.0000\);_(* &quot;-&quot;????_);_(@_)"/>
    <numFmt numFmtId="207" formatCode="_-* #,##0_р_._-;\-* #,##0_р_._-;_-* &quot;-&quot;??_р_._-;_-@_-"/>
    <numFmt numFmtId="208" formatCode="#,##0.0000_ ;\-#,##0.0000\ "/>
    <numFmt numFmtId="209" formatCode="#,##0.0000\ _₽;\-#,##0.0000\ _₽"/>
    <numFmt numFmtId="210" formatCode="0.000%"/>
    <numFmt numFmtId="211" formatCode="0.0000%"/>
    <numFmt numFmtId="212" formatCode="#,##0.000_ ;\-#,##0.000\ "/>
    <numFmt numFmtId="213" formatCode="0.00_);\(0.00\)"/>
    <numFmt numFmtId="214" formatCode="0.0_);\(0.0\)"/>
    <numFmt numFmtId="215" formatCode="0_);\(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Sylfaen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name val="Sylfae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>
      <alignment/>
      <protection/>
    </xf>
    <xf numFmtId="0" fontId="32" fillId="0" borderId="0">
      <alignment/>
      <protection/>
    </xf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81" fontId="3" fillId="0" borderId="10" xfId="7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7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silfain" xfId="63"/>
    <cellStyle name="Title" xfId="64"/>
    <cellStyle name="Total" xfId="65"/>
    <cellStyle name="Warning Text" xfId="66"/>
    <cellStyle name="Гиперссылка 2" xfId="67"/>
    <cellStyle name="Обычный 2" xfId="68"/>
    <cellStyle name="Обычный 4" xfId="69"/>
    <cellStyle name="Финансовый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7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59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0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3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4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5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6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8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69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0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2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3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4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5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6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7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8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79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0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2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3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4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5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6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7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8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89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0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2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3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4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5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6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7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8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99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0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1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2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3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4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5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6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7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8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19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47</xdr:row>
      <xdr:rowOff>0</xdr:rowOff>
    </xdr:from>
    <xdr:ext cx="12315825" cy="28575"/>
    <xdr:sp fLocksText="0">
      <xdr:nvSpPr>
        <xdr:cNvPr id="1020" name="Text Box 1"/>
        <xdr:cNvSpPr txBox="1">
          <a:spLocks noChangeArrowheads="1"/>
        </xdr:cNvSpPr>
      </xdr:nvSpPr>
      <xdr:spPr>
        <a:xfrm>
          <a:off x="2809875" y="16363950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0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1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2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3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3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4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5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6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7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8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49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0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1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1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2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3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4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5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6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7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8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29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43</xdr:row>
      <xdr:rowOff>0</xdr:rowOff>
    </xdr:from>
    <xdr:ext cx="12315825" cy="28575"/>
    <xdr:sp fLocksText="0">
      <xdr:nvSpPr>
        <xdr:cNvPr id="1530" name="Text Box 1"/>
        <xdr:cNvSpPr txBox="1">
          <a:spLocks noChangeArrowheads="1"/>
        </xdr:cNvSpPr>
      </xdr:nvSpPr>
      <xdr:spPr>
        <a:xfrm>
          <a:off x="2809875" y="15268575"/>
          <a:ext cx="1231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7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125" style="7" customWidth="1"/>
    <col min="2" max="2" width="10.625" style="23" customWidth="1"/>
    <col min="3" max="3" width="56.125" style="7" customWidth="1"/>
    <col min="4" max="4" width="12.625" style="2" customWidth="1"/>
    <col min="5" max="5" width="15.375" style="2" customWidth="1"/>
    <col min="6" max="6" width="13.625" style="2" customWidth="1"/>
    <col min="7" max="13" width="13.375" style="2" customWidth="1"/>
    <col min="14" max="14" width="9.125" style="11" customWidth="1"/>
    <col min="15" max="16384" width="9.125" style="2" customWidth="1"/>
  </cols>
  <sheetData>
    <row r="1" spans="1:14" s="56" customFormat="1" ht="29.25" customHeight="1">
      <c r="A1" s="66" t="s">
        <v>124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5"/>
    </row>
    <row r="2" spans="1:14" s="56" customFormat="1" ht="38.25" customHeight="1">
      <c r="A2" s="67" t="s">
        <v>130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5"/>
    </row>
    <row r="3" spans="1:14" s="7" customFormat="1" ht="36" customHeight="1">
      <c r="A3" s="69" t="s">
        <v>3</v>
      </c>
      <c r="B3" s="72" t="s">
        <v>19</v>
      </c>
      <c r="C3" s="69" t="s">
        <v>4</v>
      </c>
      <c r="D3" s="62" t="s">
        <v>6</v>
      </c>
      <c r="E3" s="74"/>
      <c r="F3" s="63"/>
      <c r="G3" s="62" t="s">
        <v>133</v>
      </c>
      <c r="H3" s="63"/>
      <c r="I3" s="62" t="s">
        <v>2</v>
      </c>
      <c r="J3" s="63"/>
      <c r="K3" s="64" t="s">
        <v>5</v>
      </c>
      <c r="L3" s="65"/>
      <c r="M3" s="68" t="s">
        <v>0</v>
      </c>
      <c r="N3" s="26"/>
    </row>
    <row r="4" spans="1:14" s="7" customFormat="1" ht="38.25" customHeight="1">
      <c r="A4" s="71"/>
      <c r="B4" s="73"/>
      <c r="C4" s="71"/>
      <c r="D4" s="53" t="s">
        <v>131</v>
      </c>
      <c r="E4" s="53" t="s">
        <v>7</v>
      </c>
      <c r="F4" s="21" t="s">
        <v>8</v>
      </c>
      <c r="G4" s="54" t="s">
        <v>132</v>
      </c>
      <c r="H4" s="36" t="s">
        <v>0</v>
      </c>
      <c r="I4" s="54" t="s">
        <v>132</v>
      </c>
      <c r="J4" s="36" t="s">
        <v>0</v>
      </c>
      <c r="K4" s="54" t="s">
        <v>132</v>
      </c>
      <c r="L4" s="36" t="s">
        <v>0</v>
      </c>
      <c r="M4" s="68"/>
      <c r="N4" s="26"/>
    </row>
    <row r="5" spans="1:13" ht="16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4" s="58" customFormat="1" ht="21.75" customHeight="1">
      <c r="A6" s="24"/>
      <c r="B6" s="52"/>
      <c r="C6" s="28" t="s">
        <v>40</v>
      </c>
      <c r="D6" s="24"/>
      <c r="E6" s="24"/>
      <c r="F6" s="24"/>
      <c r="G6" s="15"/>
      <c r="H6" s="15"/>
      <c r="I6" s="15"/>
      <c r="J6" s="15"/>
      <c r="K6" s="15"/>
      <c r="L6" s="15"/>
      <c r="M6" s="15"/>
      <c r="N6" s="57"/>
    </row>
    <row r="7" spans="1:14" s="60" customFormat="1" ht="21.75" customHeight="1">
      <c r="A7" s="21"/>
      <c r="B7" s="10"/>
      <c r="C7" s="1" t="s">
        <v>41</v>
      </c>
      <c r="D7" s="24"/>
      <c r="E7" s="15"/>
      <c r="F7" s="16"/>
      <c r="G7" s="15"/>
      <c r="H7" s="15"/>
      <c r="I7" s="15"/>
      <c r="J7" s="15"/>
      <c r="K7" s="15"/>
      <c r="L7" s="15"/>
      <c r="M7" s="15"/>
      <c r="N7" s="59"/>
    </row>
    <row r="8" spans="1:13" s="25" customFormat="1" ht="69" customHeight="1">
      <c r="A8" s="69">
        <v>1</v>
      </c>
      <c r="B8" s="12" t="s">
        <v>29</v>
      </c>
      <c r="C8" s="1" t="s">
        <v>118</v>
      </c>
      <c r="D8" s="1" t="s">
        <v>21</v>
      </c>
      <c r="E8" s="6"/>
      <c r="F8" s="14">
        <v>0.0513</v>
      </c>
      <c r="G8" s="15"/>
      <c r="H8" s="15"/>
      <c r="I8" s="15"/>
      <c r="J8" s="15"/>
      <c r="K8" s="15"/>
      <c r="L8" s="15"/>
      <c r="M8" s="15"/>
    </row>
    <row r="9" spans="1:13" s="17" customFormat="1" ht="23.25" customHeight="1">
      <c r="A9" s="70"/>
      <c r="B9" s="10"/>
      <c r="C9" s="13" t="s">
        <v>9</v>
      </c>
      <c r="D9" s="4"/>
      <c r="E9" s="5"/>
      <c r="F9" s="16"/>
      <c r="G9" s="15"/>
      <c r="H9" s="15"/>
      <c r="I9" s="15"/>
      <c r="J9" s="15"/>
      <c r="K9" s="15"/>
      <c r="L9" s="15"/>
      <c r="M9" s="15"/>
    </row>
    <row r="10" spans="1:13" s="17" customFormat="1" ht="23.25" customHeight="1">
      <c r="A10" s="70"/>
      <c r="B10" s="10"/>
      <c r="C10" s="13" t="s">
        <v>13</v>
      </c>
      <c r="D10" s="4" t="s">
        <v>10</v>
      </c>
      <c r="E10" s="5">
        <v>20</v>
      </c>
      <c r="F10" s="16">
        <f>F8*E10</f>
        <v>1.026</v>
      </c>
      <c r="G10" s="15"/>
      <c r="H10" s="15"/>
      <c r="I10" s="15"/>
      <c r="J10" s="15"/>
      <c r="K10" s="15"/>
      <c r="L10" s="15"/>
      <c r="M10" s="15"/>
    </row>
    <row r="11" spans="1:13" s="17" customFormat="1" ht="23.25" customHeight="1">
      <c r="A11" s="70"/>
      <c r="B11" s="10"/>
      <c r="C11" s="13" t="s">
        <v>39</v>
      </c>
      <c r="D11" s="4" t="s">
        <v>14</v>
      </c>
      <c r="E11" s="5">
        <v>44.8</v>
      </c>
      <c r="F11" s="16">
        <f>F8*E11</f>
        <v>2.2982</v>
      </c>
      <c r="G11" s="15"/>
      <c r="H11" s="15"/>
      <c r="I11" s="15"/>
      <c r="J11" s="15"/>
      <c r="K11" s="15"/>
      <c r="L11" s="15"/>
      <c r="M11" s="15"/>
    </row>
    <row r="12" spans="1:13" s="17" customFormat="1" ht="23.25" customHeight="1">
      <c r="A12" s="70"/>
      <c r="B12" s="10"/>
      <c r="C12" s="13" t="s">
        <v>36</v>
      </c>
      <c r="D12" s="4" t="s">
        <v>23</v>
      </c>
      <c r="E12" s="5">
        <v>2.1</v>
      </c>
      <c r="F12" s="16">
        <f>F8*E12</f>
        <v>0.1077</v>
      </c>
      <c r="G12" s="15"/>
      <c r="H12" s="15"/>
      <c r="I12" s="15"/>
      <c r="J12" s="15"/>
      <c r="K12" s="15"/>
      <c r="L12" s="15"/>
      <c r="M12" s="15"/>
    </row>
    <row r="13" spans="1:13" s="17" customFormat="1" ht="23.25" customHeight="1">
      <c r="A13" s="71"/>
      <c r="B13" s="10"/>
      <c r="C13" s="13" t="s">
        <v>37</v>
      </c>
      <c r="D13" s="4" t="s">
        <v>33</v>
      </c>
      <c r="E13" s="5">
        <v>0.05</v>
      </c>
      <c r="F13" s="16">
        <f>F8*E13</f>
        <v>0.0026</v>
      </c>
      <c r="G13" s="15"/>
      <c r="H13" s="15"/>
      <c r="I13" s="15"/>
      <c r="J13" s="15"/>
      <c r="K13" s="15"/>
      <c r="L13" s="15"/>
      <c r="M13" s="15"/>
    </row>
    <row r="14" spans="1:13" s="18" customFormat="1" ht="54" customHeight="1">
      <c r="A14" s="69">
        <v>2</v>
      </c>
      <c r="B14" s="12" t="s">
        <v>38</v>
      </c>
      <c r="C14" s="1" t="s">
        <v>119</v>
      </c>
      <c r="D14" s="35" t="s">
        <v>20</v>
      </c>
      <c r="E14" s="35"/>
      <c r="F14" s="14">
        <v>0.027</v>
      </c>
      <c r="G14" s="15"/>
      <c r="H14" s="15"/>
      <c r="I14" s="15"/>
      <c r="J14" s="15"/>
      <c r="K14" s="15"/>
      <c r="L14" s="15"/>
      <c r="M14" s="15"/>
    </row>
    <row r="15" spans="1:13" s="17" customFormat="1" ht="22.5" customHeight="1">
      <c r="A15" s="70"/>
      <c r="B15" s="10"/>
      <c r="C15" s="13" t="s">
        <v>9</v>
      </c>
      <c r="D15" s="34"/>
      <c r="E15" s="34"/>
      <c r="F15" s="34"/>
      <c r="G15" s="15"/>
      <c r="H15" s="15"/>
      <c r="I15" s="15"/>
      <c r="J15" s="15"/>
      <c r="K15" s="15"/>
      <c r="L15" s="15"/>
      <c r="M15" s="15"/>
    </row>
    <row r="16" spans="1:13" s="17" customFormat="1" ht="22.5" customHeight="1">
      <c r="A16" s="71"/>
      <c r="B16" s="10"/>
      <c r="C16" s="13" t="s">
        <v>13</v>
      </c>
      <c r="D16" s="34" t="s">
        <v>10</v>
      </c>
      <c r="E16" s="34">
        <v>206</v>
      </c>
      <c r="F16" s="34">
        <f>F14*E16</f>
        <v>5.56</v>
      </c>
      <c r="G16" s="15"/>
      <c r="H16" s="15"/>
      <c r="I16" s="15"/>
      <c r="J16" s="15"/>
      <c r="K16" s="15"/>
      <c r="L16" s="15"/>
      <c r="M16" s="15"/>
    </row>
    <row r="17" spans="1:13" s="9" customFormat="1" ht="51.75" customHeight="1">
      <c r="A17" s="69">
        <v>3</v>
      </c>
      <c r="B17" s="12" t="s">
        <v>42</v>
      </c>
      <c r="C17" s="39" t="s">
        <v>120</v>
      </c>
      <c r="D17" s="32" t="s">
        <v>43</v>
      </c>
      <c r="E17" s="6"/>
      <c r="F17" s="14">
        <v>1.8</v>
      </c>
      <c r="G17" s="15"/>
      <c r="H17" s="15"/>
      <c r="I17" s="15"/>
      <c r="J17" s="15"/>
      <c r="K17" s="15"/>
      <c r="L17" s="15"/>
      <c r="M17" s="15"/>
    </row>
    <row r="18" spans="1:13" s="7" customFormat="1" ht="23.25" customHeight="1">
      <c r="A18" s="70"/>
      <c r="B18" s="10"/>
      <c r="C18" s="40" t="s">
        <v>9</v>
      </c>
      <c r="D18" s="8"/>
      <c r="E18" s="5"/>
      <c r="F18" s="16"/>
      <c r="G18" s="15"/>
      <c r="H18" s="15"/>
      <c r="I18" s="15"/>
      <c r="J18" s="15"/>
      <c r="K18" s="15"/>
      <c r="L18" s="15"/>
      <c r="M18" s="15"/>
    </row>
    <row r="19" spans="1:13" s="7" customFormat="1" ht="23.25" customHeight="1">
      <c r="A19" s="70"/>
      <c r="B19" s="10"/>
      <c r="C19" s="40" t="s">
        <v>13</v>
      </c>
      <c r="D19" s="8" t="s">
        <v>30</v>
      </c>
      <c r="E19" s="5">
        <v>18</v>
      </c>
      <c r="F19" s="16">
        <f>F17*E19</f>
        <v>32.4</v>
      </c>
      <c r="G19" s="15"/>
      <c r="H19" s="15"/>
      <c r="I19" s="15"/>
      <c r="J19" s="15"/>
      <c r="K19" s="15"/>
      <c r="L19" s="15"/>
      <c r="M19" s="15"/>
    </row>
    <row r="20" spans="1:13" s="7" customFormat="1" ht="23.25" customHeight="1">
      <c r="A20" s="70"/>
      <c r="B20" s="10"/>
      <c r="C20" s="40" t="s">
        <v>12</v>
      </c>
      <c r="D20" s="8"/>
      <c r="E20" s="5"/>
      <c r="F20" s="16"/>
      <c r="G20" s="15"/>
      <c r="H20" s="15"/>
      <c r="I20" s="15"/>
      <c r="J20" s="15"/>
      <c r="K20" s="15"/>
      <c r="L20" s="15"/>
      <c r="M20" s="15"/>
    </row>
    <row r="21" spans="1:13" s="7" customFormat="1" ht="23.25" customHeight="1">
      <c r="A21" s="71"/>
      <c r="B21" s="4"/>
      <c r="C21" s="40" t="s">
        <v>32</v>
      </c>
      <c r="D21" s="8" t="s">
        <v>15</v>
      </c>
      <c r="E21" s="5">
        <v>11</v>
      </c>
      <c r="F21" s="16">
        <f>F17*E21</f>
        <v>19.8</v>
      </c>
      <c r="G21" s="15"/>
      <c r="H21" s="15"/>
      <c r="I21" s="15"/>
      <c r="J21" s="15"/>
      <c r="K21" s="15"/>
      <c r="L21" s="15"/>
      <c r="M21" s="15"/>
    </row>
    <row r="22" spans="1:13" s="18" customFormat="1" ht="37.5" customHeight="1">
      <c r="A22" s="69">
        <v>4</v>
      </c>
      <c r="B22" s="12" t="s">
        <v>44</v>
      </c>
      <c r="C22" s="1" t="s">
        <v>102</v>
      </c>
      <c r="D22" s="35" t="s">
        <v>20</v>
      </c>
      <c r="E22" s="35"/>
      <c r="F22" s="14">
        <f>F8*10+F14</f>
        <v>0.54</v>
      </c>
      <c r="G22" s="15"/>
      <c r="H22" s="15"/>
      <c r="I22" s="15"/>
      <c r="J22" s="15"/>
      <c r="K22" s="15"/>
      <c r="L22" s="15"/>
      <c r="M22" s="15"/>
    </row>
    <row r="23" spans="1:13" s="17" customFormat="1" ht="20.25" customHeight="1">
      <c r="A23" s="70"/>
      <c r="B23" s="10"/>
      <c r="C23" s="13" t="s">
        <v>9</v>
      </c>
      <c r="D23" s="34"/>
      <c r="E23" s="34"/>
      <c r="F23" s="34"/>
      <c r="G23" s="15"/>
      <c r="H23" s="15"/>
      <c r="I23" s="15"/>
      <c r="J23" s="15"/>
      <c r="K23" s="15"/>
      <c r="L23" s="15"/>
      <c r="M23" s="15"/>
    </row>
    <row r="24" spans="1:13" s="17" customFormat="1" ht="20.25" customHeight="1">
      <c r="A24" s="70"/>
      <c r="B24" s="10"/>
      <c r="C24" s="40" t="s">
        <v>13</v>
      </c>
      <c r="D24" s="34" t="s">
        <v>103</v>
      </c>
      <c r="E24" s="34">
        <v>121</v>
      </c>
      <c r="F24" s="34">
        <f>F22*E24</f>
        <v>65.34</v>
      </c>
      <c r="G24" s="15"/>
      <c r="H24" s="15"/>
      <c r="I24" s="15"/>
      <c r="J24" s="15"/>
      <c r="K24" s="15"/>
      <c r="L24" s="15"/>
      <c r="M24" s="15"/>
    </row>
    <row r="25" spans="1:13" s="17" customFormat="1" ht="20.25" customHeight="1">
      <c r="A25" s="71"/>
      <c r="B25" s="10"/>
      <c r="C25" s="13" t="s">
        <v>45</v>
      </c>
      <c r="D25" s="34" t="s">
        <v>24</v>
      </c>
      <c r="E25" s="34" t="s">
        <v>28</v>
      </c>
      <c r="F25" s="34">
        <v>120</v>
      </c>
      <c r="G25" s="15"/>
      <c r="H25" s="15"/>
      <c r="I25" s="15"/>
      <c r="J25" s="15"/>
      <c r="K25" s="15"/>
      <c r="L25" s="15"/>
      <c r="M25" s="15"/>
    </row>
    <row r="26" spans="1:13" s="17" customFormat="1" ht="24" customHeight="1">
      <c r="A26" s="21"/>
      <c r="B26" s="10"/>
      <c r="C26" s="1" t="s">
        <v>104</v>
      </c>
      <c r="D26" s="34"/>
      <c r="E26" s="34"/>
      <c r="F26" s="34"/>
      <c r="G26" s="15"/>
      <c r="H26" s="15"/>
      <c r="I26" s="15"/>
      <c r="J26" s="15"/>
      <c r="K26" s="15"/>
      <c r="L26" s="15"/>
      <c r="M26" s="15"/>
    </row>
    <row r="27" spans="1:13" s="20" customFormat="1" ht="38.25" customHeight="1">
      <c r="A27" s="69">
        <v>5</v>
      </c>
      <c r="B27" s="12" t="s">
        <v>46</v>
      </c>
      <c r="C27" s="1" t="s">
        <v>105</v>
      </c>
      <c r="D27" s="1" t="s">
        <v>20</v>
      </c>
      <c r="E27" s="6"/>
      <c r="F27" s="14">
        <f>F37</f>
        <v>0.0217</v>
      </c>
      <c r="G27" s="15"/>
      <c r="H27" s="15"/>
      <c r="I27" s="15"/>
      <c r="J27" s="15"/>
      <c r="K27" s="15"/>
      <c r="L27" s="15"/>
      <c r="M27" s="15"/>
    </row>
    <row r="28" spans="1:13" s="19" customFormat="1" ht="22.5" customHeight="1">
      <c r="A28" s="70"/>
      <c r="B28" s="12"/>
      <c r="C28" s="13" t="s">
        <v>9</v>
      </c>
      <c r="D28" s="4"/>
      <c r="E28" s="5"/>
      <c r="F28" s="16"/>
      <c r="G28" s="15"/>
      <c r="H28" s="15"/>
      <c r="I28" s="15"/>
      <c r="J28" s="15"/>
      <c r="K28" s="15"/>
      <c r="L28" s="15"/>
      <c r="M28" s="15"/>
    </row>
    <row r="29" spans="1:13" s="19" customFormat="1" ht="22.5" customHeight="1">
      <c r="A29" s="71"/>
      <c r="B29" s="4"/>
      <c r="C29" s="13" t="s">
        <v>13</v>
      </c>
      <c r="D29" s="4" t="s">
        <v>10</v>
      </c>
      <c r="E29" s="5">
        <v>388</v>
      </c>
      <c r="F29" s="16">
        <f>F27*E29</f>
        <v>8.4196</v>
      </c>
      <c r="G29" s="15"/>
      <c r="H29" s="15"/>
      <c r="I29" s="15"/>
      <c r="J29" s="15"/>
      <c r="K29" s="15"/>
      <c r="L29" s="15"/>
      <c r="M29" s="15"/>
    </row>
    <row r="30" spans="1:13" s="18" customFormat="1" ht="56.25" customHeight="1">
      <c r="A30" s="69">
        <v>6</v>
      </c>
      <c r="B30" s="12" t="s">
        <v>35</v>
      </c>
      <c r="C30" s="1" t="s">
        <v>121</v>
      </c>
      <c r="D30" s="1" t="s">
        <v>22</v>
      </c>
      <c r="E30" s="6"/>
      <c r="F30" s="14">
        <v>0.224</v>
      </c>
      <c r="G30" s="15"/>
      <c r="H30" s="15"/>
      <c r="I30" s="15"/>
      <c r="J30" s="15"/>
      <c r="K30" s="15"/>
      <c r="L30" s="15"/>
      <c r="M30" s="15"/>
    </row>
    <row r="31" spans="1:13" s="17" customFormat="1" ht="21" customHeight="1">
      <c r="A31" s="70"/>
      <c r="B31" s="10"/>
      <c r="C31" s="13" t="s">
        <v>9</v>
      </c>
      <c r="D31" s="4"/>
      <c r="E31" s="5"/>
      <c r="F31" s="16"/>
      <c r="G31" s="15"/>
      <c r="H31" s="15"/>
      <c r="I31" s="15"/>
      <c r="J31" s="15"/>
      <c r="K31" s="15"/>
      <c r="L31" s="15"/>
      <c r="M31" s="15"/>
    </row>
    <row r="32" spans="1:13" s="17" customFormat="1" ht="21" customHeight="1">
      <c r="A32" s="70"/>
      <c r="B32" s="10"/>
      <c r="C32" s="13" t="s">
        <v>13</v>
      </c>
      <c r="D32" s="4" t="s">
        <v>10</v>
      </c>
      <c r="E32" s="5">
        <v>0.89</v>
      </c>
      <c r="F32" s="16">
        <f>F30*E32</f>
        <v>0.1994</v>
      </c>
      <c r="G32" s="15"/>
      <c r="H32" s="15"/>
      <c r="I32" s="15"/>
      <c r="J32" s="15"/>
      <c r="K32" s="15"/>
      <c r="L32" s="15"/>
      <c r="M32" s="15"/>
    </row>
    <row r="33" spans="1:13" s="17" customFormat="1" ht="21" customHeight="1">
      <c r="A33" s="70"/>
      <c r="B33" s="10"/>
      <c r="C33" s="13" t="s">
        <v>11</v>
      </c>
      <c r="D33" s="4" t="s">
        <v>1</v>
      </c>
      <c r="E33" s="5">
        <v>0.37</v>
      </c>
      <c r="F33" s="16">
        <f>F30*E33</f>
        <v>0.0829</v>
      </c>
      <c r="G33" s="15"/>
      <c r="H33" s="15"/>
      <c r="I33" s="15"/>
      <c r="J33" s="15"/>
      <c r="K33" s="15"/>
      <c r="L33" s="15"/>
      <c r="M33" s="15"/>
    </row>
    <row r="34" spans="1:13" s="17" customFormat="1" ht="21" customHeight="1">
      <c r="A34" s="70"/>
      <c r="B34" s="10"/>
      <c r="C34" s="13" t="s">
        <v>12</v>
      </c>
      <c r="D34" s="4"/>
      <c r="E34" s="5"/>
      <c r="F34" s="16"/>
      <c r="G34" s="15"/>
      <c r="H34" s="15"/>
      <c r="I34" s="15"/>
      <c r="J34" s="15"/>
      <c r="K34" s="15"/>
      <c r="L34" s="15"/>
      <c r="M34" s="15"/>
    </row>
    <row r="35" spans="1:13" s="17" customFormat="1" ht="21" customHeight="1">
      <c r="A35" s="70"/>
      <c r="B35" s="10"/>
      <c r="C35" s="13" t="s">
        <v>47</v>
      </c>
      <c r="D35" s="4" t="s">
        <v>15</v>
      </c>
      <c r="E35" s="5">
        <v>1.15</v>
      </c>
      <c r="F35" s="16">
        <f>F30*E35</f>
        <v>0.2576</v>
      </c>
      <c r="G35" s="15"/>
      <c r="H35" s="15"/>
      <c r="I35" s="15"/>
      <c r="J35" s="15"/>
      <c r="K35" s="15"/>
      <c r="L35" s="15"/>
      <c r="M35" s="15"/>
    </row>
    <row r="36" spans="1:13" s="17" customFormat="1" ht="21" customHeight="1">
      <c r="A36" s="71"/>
      <c r="B36" s="10"/>
      <c r="C36" s="13" t="s">
        <v>17</v>
      </c>
      <c r="D36" s="4" t="s">
        <v>1</v>
      </c>
      <c r="E36" s="5">
        <v>0.02</v>
      </c>
      <c r="F36" s="16">
        <f>F30*E36</f>
        <v>0.0045</v>
      </c>
      <c r="G36" s="15"/>
      <c r="H36" s="15"/>
      <c r="I36" s="15"/>
      <c r="J36" s="15"/>
      <c r="K36" s="15"/>
      <c r="L36" s="15"/>
      <c r="M36" s="15"/>
    </row>
    <row r="37" spans="1:13" s="18" customFormat="1" ht="57.75" customHeight="1">
      <c r="A37" s="75">
        <v>7</v>
      </c>
      <c r="B37" s="12" t="s">
        <v>134</v>
      </c>
      <c r="C37" s="1" t="s">
        <v>122</v>
      </c>
      <c r="D37" s="1" t="s">
        <v>20</v>
      </c>
      <c r="E37" s="6"/>
      <c r="F37" s="14">
        <v>0.0217</v>
      </c>
      <c r="G37" s="15"/>
      <c r="H37" s="15"/>
      <c r="I37" s="15"/>
      <c r="J37" s="15"/>
      <c r="K37" s="15"/>
      <c r="L37" s="15"/>
      <c r="M37" s="15"/>
    </row>
    <row r="38" spans="1:13" s="17" customFormat="1" ht="21" customHeight="1">
      <c r="A38" s="76"/>
      <c r="B38" s="10"/>
      <c r="C38" s="13" t="s">
        <v>9</v>
      </c>
      <c r="D38" s="4"/>
      <c r="E38" s="5"/>
      <c r="F38" s="16"/>
      <c r="G38" s="15"/>
      <c r="H38" s="15"/>
      <c r="I38" s="15"/>
      <c r="J38" s="15"/>
      <c r="K38" s="15"/>
      <c r="L38" s="15"/>
      <c r="M38" s="15"/>
    </row>
    <row r="39" spans="1:13" s="17" customFormat="1" ht="21" customHeight="1">
      <c r="A39" s="76"/>
      <c r="B39" s="10"/>
      <c r="C39" s="13" t="s">
        <v>13</v>
      </c>
      <c r="D39" s="4" t="s">
        <v>10</v>
      </c>
      <c r="E39" s="5">
        <v>450</v>
      </c>
      <c r="F39" s="16">
        <f>F37*E39</f>
        <v>9.765</v>
      </c>
      <c r="G39" s="15"/>
      <c r="H39" s="15"/>
      <c r="I39" s="15"/>
      <c r="J39" s="15"/>
      <c r="K39" s="15"/>
      <c r="L39" s="15"/>
      <c r="M39" s="15"/>
    </row>
    <row r="40" spans="1:13" s="17" customFormat="1" ht="21" customHeight="1">
      <c r="A40" s="76"/>
      <c r="B40" s="10"/>
      <c r="C40" s="13" t="s">
        <v>11</v>
      </c>
      <c r="D40" s="4" t="s">
        <v>1</v>
      </c>
      <c r="E40" s="5">
        <v>37</v>
      </c>
      <c r="F40" s="16">
        <f>E40*F37</f>
        <v>0.8029</v>
      </c>
      <c r="G40" s="15"/>
      <c r="H40" s="15"/>
      <c r="I40" s="15"/>
      <c r="J40" s="15"/>
      <c r="K40" s="15"/>
      <c r="L40" s="15"/>
      <c r="M40" s="15"/>
    </row>
    <row r="41" spans="1:13" s="17" customFormat="1" ht="21" customHeight="1">
      <c r="A41" s="76"/>
      <c r="B41" s="10"/>
      <c r="C41" s="13" t="s">
        <v>12</v>
      </c>
      <c r="D41" s="4"/>
      <c r="E41" s="5"/>
      <c r="F41" s="16"/>
      <c r="G41" s="15"/>
      <c r="H41" s="15"/>
      <c r="I41" s="15"/>
      <c r="J41" s="15"/>
      <c r="K41" s="15"/>
      <c r="L41" s="15"/>
      <c r="M41" s="15"/>
    </row>
    <row r="42" spans="1:13" s="17" customFormat="1" ht="21" customHeight="1">
      <c r="A42" s="76"/>
      <c r="B42" s="4"/>
      <c r="C42" s="13" t="s">
        <v>48</v>
      </c>
      <c r="D42" s="4" t="s">
        <v>15</v>
      </c>
      <c r="E42" s="5">
        <v>102</v>
      </c>
      <c r="F42" s="16">
        <f>F37*E42</f>
        <v>2.2134</v>
      </c>
      <c r="G42" s="15"/>
      <c r="H42" s="15"/>
      <c r="I42" s="15"/>
      <c r="J42" s="15"/>
      <c r="K42" s="15"/>
      <c r="L42" s="15"/>
      <c r="M42" s="15"/>
    </row>
    <row r="43" spans="1:13" s="17" customFormat="1" ht="21" customHeight="1">
      <c r="A43" s="77"/>
      <c r="B43" s="10"/>
      <c r="C43" s="13" t="s">
        <v>17</v>
      </c>
      <c r="D43" s="4" t="s">
        <v>1</v>
      </c>
      <c r="E43" s="5">
        <v>28</v>
      </c>
      <c r="F43" s="16">
        <f>F37*E43</f>
        <v>0.6076</v>
      </c>
      <c r="G43" s="15"/>
      <c r="H43" s="15"/>
      <c r="I43" s="15"/>
      <c r="J43" s="15"/>
      <c r="K43" s="15"/>
      <c r="L43" s="15"/>
      <c r="M43" s="15"/>
    </row>
    <row r="44" spans="1:14" s="9" customFormat="1" ht="21" customHeight="1">
      <c r="A44" s="10"/>
      <c r="B44" s="12"/>
      <c r="C44" s="1" t="s">
        <v>0</v>
      </c>
      <c r="D44" s="32" t="s">
        <v>1</v>
      </c>
      <c r="E44" s="32"/>
      <c r="F44" s="32"/>
      <c r="G44" s="15"/>
      <c r="H44" s="15"/>
      <c r="I44" s="15"/>
      <c r="J44" s="15"/>
      <c r="K44" s="15"/>
      <c r="L44" s="15"/>
      <c r="M44" s="15"/>
      <c r="N44" s="26"/>
    </row>
    <row r="45" spans="1:14" s="7" customFormat="1" ht="21" customHeight="1">
      <c r="A45" s="10"/>
      <c r="B45" s="10"/>
      <c r="C45" s="4" t="s">
        <v>31</v>
      </c>
      <c r="D45" s="8" t="s">
        <v>1</v>
      </c>
      <c r="E45" s="8"/>
      <c r="F45" s="61" t="s">
        <v>125</v>
      </c>
      <c r="G45" s="15"/>
      <c r="H45" s="15"/>
      <c r="I45" s="15"/>
      <c r="J45" s="15"/>
      <c r="K45" s="15"/>
      <c r="L45" s="15"/>
      <c r="M45" s="15"/>
      <c r="N45" s="26"/>
    </row>
    <row r="46" spans="1:14" s="9" customFormat="1" ht="21" customHeight="1">
      <c r="A46" s="10"/>
      <c r="B46" s="12"/>
      <c r="C46" s="1" t="s">
        <v>49</v>
      </c>
      <c r="D46" s="32" t="s">
        <v>1</v>
      </c>
      <c r="E46" s="32"/>
      <c r="F46" s="32"/>
      <c r="G46" s="15"/>
      <c r="H46" s="15"/>
      <c r="I46" s="15"/>
      <c r="J46" s="15"/>
      <c r="K46" s="15"/>
      <c r="L46" s="15"/>
      <c r="M46" s="15"/>
      <c r="N46" s="26"/>
    </row>
    <row r="47" spans="1:14" s="9" customFormat="1" ht="23.25" customHeight="1">
      <c r="A47" s="10"/>
      <c r="B47" s="12"/>
      <c r="C47" s="1" t="s">
        <v>50</v>
      </c>
      <c r="D47" s="32"/>
      <c r="E47" s="32"/>
      <c r="F47" s="32"/>
      <c r="G47" s="15"/>
      <c r="H47" s="15"/>
      <c r="I47" s="15"/>
      <c r="J47" s="15"/>
      <c r="K47" s="15"/>
      <c r="L47" s="15"/>
      <c r="M47" s="15"/>
      <c r="N47" s="26"/>
    </row>
    <row r="48" spans="1:13" s="9" customFormat="1" ht="23.25" customHeight="1">
      <c r="A48" s="36"/>
      <c r="B48" s="1"/>
      <c r="C48" s="1" t="s">
        <v>117</v>
      </c>
      <c r="D48" s="32"/>
      <c r="E48" s="32"/>
      <c r="F48" s="32"/>
      <c r="G48" s="15"/>
      <c r="H48" s="15"/>
      <c r="I48" s="15"/>
      <c r="J48" s="15"/>
      <c r="K48" s="15"/>
      <c r="L48" s="15"/>
      <c r="M48" s="15"/>
    </row>
    <row r="49" spans="1:13" s="7" customFormat="1" ht="78" customHeight="1">
      <c r="A49" s="68">
        <v>8</v>
      </c>
      <c r="B49" s="41" t="s">
        <v>51</v>
      </c>
      <c r="C49" s="1" t="s">
        <v>126</v>
      </c>
      <c r="D49" s="42" t="s">
        <v>52</v>
      </c>
      <c r="E49" s="42"/>
      <c r="F49" s="14">
        <v>8</v>
      </c>
      <c r="G49" s="15"/>
      <c r="H49" s="15"/>
      <c r="I49" s="15"/>
      <c r="J49" s="15"/>
      <c r="K49" s="15"/>
      <c r="L49" s="15"/>
      <c r="M49" s="15"/>
    </row>
    <row r="50" spans="1:13" s="7" customFormat="1" ht="21.75" customHeight="1">
      <c r="A50" s="68"/>
      <c r="B50" s="41"/>
      <c r="C50" s="13" t="s">
        <v>9</v>
      </c>
      <c r="D50" s="42"/>
      <c r="E50" s="42"/>
      <c r="F50" s="14"/>
      <c r="G50" s="15"/>
      <c r="H50" s="15"/>
      <c r="I50" s="15"/>
      <c r="J50" s="15"/>
      <c r="K50" s="15"/>
      <c r="L50" s="15"/>
      <c r="M50" s="15"/>
    </row>
    <row r="51" spans="1:13" s="7" customFormat="1" ht="21.75" customHeight="1">
      <c r="A51" s="68"/>
      <c r="B51" s="10"/>
      <c r="C51" s="43" t="s">
        <v>53</v>
      </c>
      <c r="D51" s="44" t="s">
        <v>54</v>
      </c>
      <c r="E51" s="5">
        <v>12.7</v>
      </c>
      <c r="F51" s="16">
        <f>F49*E51</f>
        <v>101.6</v>
      </c>
      <c r="G51" s="15"/>
      <c r="H51" s="15"/>
      <c r="I51" s="15"/>
      <c r="J51" s="15"/>
      <c r="K51" s="15"/>
      <c r="L51" s="15"/>
      <c r="M51" s="15"/>
    </row>
    <row r="52" spans="1:13" s="7" customFormat="1" ht="21.75" customHeight="1">
      <c r="A52" s="68"/>
      <c r="B52" s="45"/>
      <c r="C52" s="43" t="s">
        <v>55</v>
      </c>
      <c r="D52" s="44" t="s">
        <v>56</v>
      </c>
      <c r="E52" s="5">
        <v>1.74</v>
      </c>
      <c r="F52" s="16">
        <f>F51*E52</f>
        <v>176.784</v>
      </c>
      <c r="G52" s="15"/>
      <c r="H52" s="15"/>
      <c r="I52" s="15"/>
      <c r="J52" s="15"/>
      <c r="K52" s="15"/>
      <c r="L52" s="15"/>
      <c r="M52" s="15"/>
    </row>
    <row r="53" spans="1:13" s="7" customFormat="1" ht="21.75" customHeight="1">
      <c r="A53" s="68"/>
      <c r="B53" s="45"/>
      <c r="C53" s="43" t="s">
        <v>36</v>
      </c>
      <c r="D53" s="44" t="s">
        <v>23</v>
      </c>
      <c r="E53" s="5">
        <v>1.21</v>
      </c>
      <c r="F53" s="16">
        <f>F49*E53</f>
        <v>9.68</v>
      </c>
      <c r="G53" s="15"/>
      <c r="H53" s="15"/>
      <c r="I53" s="15"/>
      <c r="J53" s="15"/>
      <c r="K53" s="15"/>
      <c r="L53" s="15"/>
      <c r="M53" s="15"/>
    </row>
    <row r="54" spans="1:13" s="7" customFormat="1" ht="57.75" customHeight="1">
      <c r="A54" s="68"/>
      <c r="B54" s="4"/>
      <c r="C54" s="13" t="s">
        <v>127</v>
      </c>
      <c r="D54" s="46" t="s">
        <v>52</v>
      </c>
      <c r="E54" s="15">
        <v>1</v>
      </c>
      <c r="F54" s="16">
        <f>F49*E54</f>
        <v>8</v>
      </c>
      <c r="G54" s="15"/>
      <c r="H54" s="15"/>
      <c r="I54" s="15"/>
      <c r="J54" s="15"/>
      <c r="K54" s="15"/>
      <c r="L54" s="15"/>
      <c r="M54" s="15"/>
    </row>
    <row r="55" spans="1:13" s="7" customFormat="1" ht="24.75" customHeight="1">
      <c r="A55" s="68"/>
      <c r="B55" s="47"/>
      <c r="C55" s="13" t="s">
        <v>57</v>
      </c>
      <c r="D55" s="4" t="s">
        <v>1</v>
      </c>
      <c r="E55" s="48">
        <v>0.7</v>
      </c>
      <c r="F55" s="16">
        <f>F49*E55</f>
        <v>5.6</v>
      </c>
      <c r="G55" s="15"/>
      <c r="H55" s="15"/>
      <c r="I55" s="15"/>
      <c r="J55" s="15"/>
      <c r="K55" s="15"/>
      <c r="L55" s="15"/>
      <c r="M55" s="15"/>
    </row>
    <row r="56" spans="1:14" s="22" customFormat="1" ht="56.25" customHeight="1">
      <c r="A56" s="69">
        <v>9</v>
      </c>
      <c r="B56" s="12" t="s">
        <v>58</v>
      </c>
      <c r="C56" s="1" t="s">
        <v>59</v>
      </c>
      <c r="D56" s="28" t="s">
        <v>60</v>
      </c>
      <c r="E56" s="30"/>
      <c r="F56" s="14">
        <v>12</v>
      </c>
      <c r="G56" s="15"/>
      <c r="H56" s="15"/>
      <c r="I56" s="15"/>
      <c r="J56" s="15"/>
      <c r="K56" s="15"/>
      <c r="L56" s="15"/>
      <c r="M56" s="15"/>
      <c r="N56" s="27"/>
    </row>
    <row r="57" spans="1:14" s="7" customFormat="1" ht="21" customHeight="1">
      <c r="A57" s="70"/>
      <c r="B57" s="10"/>
      <c r="C57" s="13" t="s">
        <v>9</v>
      </c>
      <c r="D57" s="24"/>
      <c r="E57" s="15"/>
      <c r="F57" s="16"/>
      <c r="G57" s="15"/>
      <c r="H57" s="15"/>
      <c r="I57" s="15"/>
      <c r="J57" s="15"/>
      <c r="K57" s="15"/>
      <c r="L57" s="15"/>
      <c r="M57" s="15"/>
      <c r="N57" s="26"/>
    </row>
    <row r="58" spans="1:14" s="7" customFormat="1" ht="21" customHeight="1">
      <c r="A58" s="70"/>
      <c r="B58" s="10"/>
      <c r="C58" s="13" t="s">
        <v>13</v>
      </c>
      <c r="D58" s="24" t="s">
        <v>10</v>
      </c>
      <c r="E58" s="15">
        <v>2</v>
      </c>
      <c r="F58" s="16">
        <f>F56*E58</f>
        <v>24</v>
      </c>
      <c r="G58" s="15"/>
      <c r="H58" s="15"/>
      <c r="I58" s="15"/>
      <c r="J58" s="15"/>
      <c r="K58" s="15"/>
      <c r="L58" s="15"/>
      <c r="M58" s="15"/>
      <c r="N58" s="26"/>
    </row>
    <row r="59" spans="1:14" s="7" customFormat="1" ht="21" customHeight="1">
      <c r="A59" s="70"/>
      <c r="B59" s="10"/>
      <c r="C59" s="13" t="s">
        <v>11</v>
      </c>
      <c r="D59" s="24" t="s">
        <v>1</v>
      </c>
      <c r="E59" s="15">
        <v>0.07</v>
      </c>
      <c r="F59" s="16">
        <f>F56*E59</f>
        <v>0.84</v>
      </c>
      <c r="G59" s="15"/>
      <c r="H59" s="15"/>
      <c r="I59" s="15"/>
      <c r="J59" s="15"/>
      <c r="K59" s="15"/>
      <c r="L59" s="15"/>
      <c r="M59" s="15"/>
      <c r="N59" s="26"/>
    </row>
    <row r="60" spans="1:14" s="7" customFormat="1" ht="21" customHeight="1">
      <c r="A60" s="70"/>
      <c r="B60" s="10"/>
      <c r="C60" s="13" t="s">
        <v>12</v>
      </c>
      <c r="D60" s="24"/>
      <c r="E60" s="15"/>
      <c r="F60" s="16"/>
      <c r="G60" s="15"/>
      <c r="H60" s="15"/>
      <c r="I60" s="15"/>
      <c r="J60" s="15"/>
      <c r="K60" s="15"/>
      <c r="L60" s="15"/>
      <c r="M60" s="15"/>
      <c r="N60" s="26"/>
    </row>
    <row r="61" spans="1:14" s="7" customFormat="1" ht="21" customHeight="1">
      <c r="A61" s="70"/>
      <c r="B61" s="10"/>
      <c r="C61" s="13" t="s">
        <v>61</v>
      </c>
      <c r="D61" s="24" t="s">
        <v>27</v>
      </c>
      <c r="E61" s="15">
        <v>1</v>
      </c>
      <c r="F61" s="16">
        <f>F56*E61</f>
        <v>12</v>
      </c>
      <c r="G61" s="15"/>
      <c r="H61" s="15"/>
      <c r="I61" s="15"/>
      <c r="J61" s="15"/>
      <c r="K61" s="15"/>
      <c r="L61" s="15"/>
      <c r="M61" s="15"/>
      <c r="N61" s="26"/>
    </row>
    <row r="62" spans="1:14" s="7" customFormat="1" ht="21" customHeight="1">
      <c r="A62" s="71"/>
      <c r="B62" s="10"/>
      <c r="C62" s="13" t="s">
        <v>17</v>
      </c>
      <c r="D62" s="24" t="s">
        <v>1</v>
      </c>
      <c r="E62" s="15">
        <v>1.53</v>
      </c>
      <c r="F62" s="16">
        <f>F56*E62</f>
        <v>18.36</v>
      </c>
      <c r="G62" s="15"/>
      <c r="H62" s="15"/>
      <c r="I62" s="15"/>
      <c r="J62" s="15"/>
      <c r="K62" s="15"/>
      <c r="L62" s="15"/>
      <c r="M62" s="15"/>
      <c r="N62" s="26"/>
    </row>
    <row r="63" spans="1:13" s="7" customFormat="1" ht="57" customHeight="1">
      <c r="A63" s="68">
        <v>10</v>
      </c>
      <c r="B63" s="1" t="s">
        <v>62</v>
      </c>
      <c r="C63" s="1" t="s">
        <v>106</v>
      </c>
      <c r="D63" s="28" t="s">
        <v>63</v>
      </c>
      <c r="E63" s="30"/>
      <c r="F63" s="14">
        <v>2.4</v>
      </c>
      <c r="G63" s="15"/>
      <c r="H63" s="15"/>
      <c r="I63" s="15"/>
      <c r="J63" s="15"/>
      <c r="K63" s="15"/>
      <c r="L63" s="15"/>
      <c r="M63" s="15"/>
    </row>
    <row r="64" spans="1:13" s="7" customFormat="1" ht="21" customHeight="1">
      <c r="A64" s="68"/>
      <c r="B64" s="4"/>
      <c r="C64" s="13" t="s">
        <v>9</v>
      </c>
      <c r="D64" s="24"/>
      <c r="E64" s="15"/>
      <c r="F64" s="16"/>
      <c r="G64" s="15"/>
      <c r="H64" s="15"/>
      <c r="I64" s="15"/>
      <c r="J64" s="15"/>
      <c r="K64" s="15"/>
      <c r="L64" s="15"/>
      <c r="M64" s="15"/>
    </row>
    <row r="65" spans="1:13" s="7" customFormat="1" ht="21" customHeight="1">
      <c r="A65" s="68"/>
      <c r="B65" s="10"/>
      <c r="C65" s="13" t="s">
        <v>13</v>
      </c>
      <c r="D65" s="24" t="s">
        <v>64</v>
      </c>
      <c r="E65" s="15">
        <v>6</v>
      </c>
      <c r="F65" s="16">
        <f>F63*E65</f>
        <v>14.4</v>
      </c>
      <c r="G65" s="15"/>
      <c r="H65" s="15"/>
      <c r="I65" s="15"/>
      <c r="J65" s="15"/>
      <c r="K65" s="15"/>
      <c r="L65" s="15"/>
      <c r="M65" s="15"/>
    </row>
    <row r="66" spans="1:13" s="7" customFormat="1" ht="21" customHeight="1">
      <c r="A66" s="68"/>
      <c r="B66" s="4"/>
      <c r="C66" s="13" t="s">
        <v>16</v>
      </c>
      <c r="D66" s="24" t="s">
        <v>1</v>
      </c>
      <c r="E66" s="15">
        <v>0.4</v>
      </c>
      <c r="F66" s="16">
        <f>F63*E66</f>
        <v>0.96</v>
      </c>
      <c r="G66" s="15"/>
      <c r="H66" s="15"/>
      <c r="I66" s="15"/>
      <c r="J66" s="15"/>
      <c r="K66" s="15"/>
      <c r="L66" s="15"/>
      <c r="M66" s="15"/>
    </row>
    <row r="67" spans="1:13" s="9" customFormat="1" ht="21" customHeight="1">
      <c r="A67" s="68"/>
      <c r="B67" s="4"/>
      <c r="C67" s="13" t="s">
        <v>12</v>
      </c>
      <c r="D67" s="24"/>
      <c r="E67" s="15"/>
      <c r="F67" s="16"/>
      <c r="G67" s="15"/>
      <c r="H67" s="15"/>
      <c r="I67" s="15"/>
      <c r="J67" s="15"/>
      <c r="K67" s="15"/>
      <c r="L67" s="15"/>
      <c r="M67" s="15"/>
    </row>
    <row r="68" spans="1:13" s="7" customFormat="1" ht="38.25" customHeight="1">
      <c r="A68" s="68"/>
      <c r="B68" s="4"/>
      <c r="C68" s="13" t="s">
        <v>123</v>
      </c>
      <c r="D68" s="24" t="s">
        <v>65</v>
      </c>
      <c r="E68" s="15" t="s">
        <v>18</v>
      </c>
      <c r="F68" s="16">
        <v>60</v>
      </c>
      <c r="G68" s="15"/>
      <c r="H68" s="15"/>
      <c r="I68" s="15"/>
      <c r="J68" s="15"/>
      <c r="K68" s="15"/>
      <c r="L68" s="15"/>
      <c r="M68" s="15"/>
    </row>
    <row r="69" spans="1:234" s="7" customFormat="1" ht="20.25" customHeight="1">
      <c r="A69" s="68"/>
      <c r="B69" s="4"/>
      <c r="C69" s="13" t="s">
        <v>57</v>
      </c>
      <c r="D69" s="24" t="s">
        <v>1</v>
      </c>
      <c r="E69" s="15">
        <v>6.5</v>
      </c>
      <c r="F69" s="16">
        <f>F63*E69</f>
        <v>15.6</v>
      </c>
      <c r="G69" s="15"/>
      <c r="H69" s="15"/>
      <c r="I69" s="15"/>
      <c r="J69" s="15"/>
      <c r="K69" s="15"/>
      <c r="L69" s="15"/>
      <c r="M69" s="15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</row>
    <row r="70" spans="1:13" s="7" customFormat="1" ht="54" customHeight="1">
      <c r="A70" s="68">
        <v>11</v>
      </c>
      <c r="B70" s="1" t="s">
        <v>66</v>
      </c>
      <c r="C70" s="1" t="s">
        <v>67</v>
      </c>
      <c r="D70" s="28" t="s">
        <v>25</v>
      </c>
      <c r="E70" s="30"/>
      <c r="F70" s="14">
        <v>0.88</v>
      </c>
      <c r="G70" s="15"/>
      <c r="H70" s="15"/>
      <c r="I70" s="15"/>
      <c r="J70" s="15"/>
      <c r="K70" s="15"/>
      <c r="L70" s="15"/>
      <c r="M70" s="15"/>
    </row>
    <row r="71" spans="1:13" s="7" customFormat="1" ht="21.75" customHeight="1">
      <c r="A71" s="68"/>
      <c r="B71" s="4"/>
      <c r="C71" s="13" t="s">
        <v>9</v>
      </c>
      <c r="D71" s="24"/>
      <c r="E71" s="15"/>
      <c r="F71" s="16"/>
      <c r="G71" s="15"/>
      <c r="H71" s="15"/>
      <c r="I71" s="15"/>
      <c r="J71" s="15"/>
      <c r="K71" s="15"/>
      <c r="L71" s="15"/>
      <c r="M71" s="15"/>
    </row>
    <row r="72" spans="1:13" s="7" customFormat="1" ht="21.75" customHeight="1">
      <c r="A72" s="68"/>
      <c r="B72" s="10"/>
      <c r="C72" s="13" t="s">
        <v>13</v>
      </c>
      <c r="D72" s="24" t="s">
        <v>64</v>
      </c>
      <c r="E72" s="15">
        <v>14</v>
      </c>
      <c r="F72" s="16">
        <f>F70*E72</f>
        <v>12.32</v>
      </c>
      <c r="G72" s="15"/>
      <c r="H72" s="15"/>
      <c r="I72" s="15"/>
      <c r="J72" s="15"/>
      <c r="K72" s="15"/>
      <c r="L72" s="15"/>
      <c r="M72" s="15"/>
    </row>
    <row r="73" spans="1:13" s="7" customFormat="1" ht="21.75" customHeight="1">
      <c r="A73" s="68"/>
      <c r="B73" s="4"/>
      <c r="C73" s="13" t="s">
        <v>16</v>
      </c>
      <c r="D73" s="24" t="s">
        <v>1</v>
      </c>
      <c r="E73" s="15">
        <v>0.9</v>
      </c>
      <c r="F73" s="16">
        <f>F70*E73</f>
        <v>0.792</v>
      </c>
      <c r="G73" s="15"/>
      <c r="H73" s="15"/>
      <c r="I73" s="15"/>
      <c r="J73" s="15"/>
      <c r="K73" s="15"/>
      <c r="L73" s="15"/>
      <c r="M73" s="15"/>
    </row>
    <row r="74" spans="1:13" s="7" customFormat="1" ht="21.75" customHeight="1">
      <c r="A74" s="68"/>
      <c r="B74" s="4"/>
      <c r="C74" s="13" t="s">
        <v>12</v>
      </c>
      <c r="D74" s="24"/>
      <c r="E74" s="15"/>
      <c r="F74" s="16"/>
      <c r="G74" s="15"/>
      <c r="H74" s="15"/>
      <c r="I74" s="15"/>
      <c r="J74" s="15"/>
      <c r="K74" s="15"/>
      <c r="L74" s="15"/>
      <c r="M74" s="15"/>
    </row>
    <row r="75" spans="1:13" s="7" customFormat="1" ht="21.75" customHeight="1">
      <c r="A75" s="68"/>
      <c r="B75" s="4"/>
      <c r="C75" s="13" t="s">
        <v>68</v>
      </c>
      <c r="D75" s="24" t="s">
        <v>65</v>
      </c>
      <c r="E75" s="15">
        <v>100</v>
      </c>
      <c r="F75" s="16">
        <f>F70*E75</f>
        <v>88</v>
      </c>
      <c r="G75" s="15"/>
      <c r="H75" s="15"/>
      <c r="I75" s="15"/>
      <c r="J75" s="15"/>
      <c r="K75" s="15"/>
      <c r="L75" s="15"/>
      <c r="M75" s="15"/>
    </row>
    <row r="76" spans="1:13" s="7" customFormat="1" ht="21.75" customHeight="1">
      <c r="A76" s="68"/>
      <c r="B76" s="4"/>
      <c r="C76" s="13" t="s">
        <v>57</v>
      </c>
      <c r="D76" s="24" t="s">
        <v>1</v>
      </c>
      <c r="E76" s="15">
        <v>13</v>
      </c>
      <c r="F76" s="16">
        <f>F70*E76</f>
        <v>11.44</v>
      </c>
      <c r="G76" s="15"/>
      <c r="H76" s="15"/>
      <c r="I76" s="15"/>
      <c r="J76" s="15"/>
      <c r="K76" s="15"/>
      <c r="L76" s="15"/>
      <c r="M76" s="15"/>
    </row>
    <row r="77" spans="1:13" s="7" customFormat="1" ht="21.75" customHeight="1">
      <c r="A77" s="4">
        <v>12</v>
      </c>
      <c r="B77" s="1"/>
      <c r="C77" s="38" t="s">
        <v>69</v>
      </c>
      <c r="D77" s="28" t="s">
        <v>70</v>
      </c>
      <c r="E77" s="30"/>
      <c r="F77" s="14">
        <v>12</v>
      </c>
      <c r="G77" s="15"/>
      <c r="H77" s="15"/>
      <c r="I77" s="15"/>
      <c r="J77" s="15"/>
      <c r="K77" s="15"/>
      <c r="L77" s="15"/>
      <c r="M77" s="15"/>
    </row>
    <row r="78" spans="1:14" s="9" customFormat="1" ht="50.25" customHeight="1">
      <c r="A78" s="69">
        <v>13</v>
      </c>
      <c r="B78" s="12" t="s">
        <v>71</v>
      </c>
      <c r="C78" s="38" t="s">
        <v>72</v>
      </c>
      <c r="D78" s="1" t="s">
        <v>73</v>
      </c>
      <c r="E78" s="1"/>
      <c r="F78" s="6">
        <v>0.04</v>
      </c>
      <c r="G78" s="15"/>
      <c r="H78" s="15"/>
      <c r="I78" s="15"/>
      <c r="J78" s="15"/>
      <c r="K78" s="15"/>
      <c r="L78" s="15"/>
      <c r="M78" s="15"/>
      <c r="N78" s="37"/>
    </row>
    <row r="79" spans="1:13" s="7" customFormat="1" ht="21.75" customHeight="1">
      <c r="A79" s="70"/>
      <c r="B79" s="4"/>
      <c r="C79" s="13" t="s">
        <v>9</v>
      </c>
      <c r="D79" s="24"/>
      <c r="E79" s="15"/>
      <c r="F79" s="16"/>
      <c r="G79" s="15"/>
      <c r="H79" s="15"/>
      <c r="I79" s="15"/>
      <c r="J79" s="15"/>
      <c r="K79" s="15"/>
      <c r="L79" s="15"/>
      <c r="M79" s="15"/>
    </row>
    <row r="80" spans="1:14" s="7" customFormat="1" ht="21.75" customHeight="1">
      <c r="A80" s="70"/>
      <c r="B80" s="10"/>
      <c r="C80" s="13" t="s">
        <v>13</v>
      </c>
      <c r="D80" s="4" t="s">
        <v>74</v>
      </c>
      <c r="E80" s="4">
        <v>255</v>
      </c>
      <c r="F80" s="5">
        <f>F78*E80</f>
        <v>10.2</v>
      </c>
      <c r="G80" s="15"/>
      <c r="H80" s="15"/>
      <c r="I80" s="15"/>
      <c r="J80" s="15"/>
      <c r="K80" s="15"/>
      <c r="L80" s="15"/>
      <c r="M80" s="15"/>
      <c r="N80" s="26"/>
    </row>
    <row r="81" spans="1:14" s="7" customFormat="1" ht="21.75" customHeight="1">
      <c r="A81" s="70"/>
      <c r="B81" s="4"/>
      <c r="C81" s="13" t="s">
        <v>11</v>
      </c>
      <c r="D81" s="4" t="s">
        <v>1</v>
      </c>
      <c r="E81" s="4">
        <v>86</v>
      </c>
      <c r="F81" s="5">
        <f>F78*E81</f>
        <v>3.44</v>
      </c>
      <c r="G81" s="15"/>
      <c r="H81" s="15"/>
      <c r="I81" s="15"/>
      <c r="J81" s="15"/>
      <c r="K81" s="15"/>
      <c r="L81" s="15"/>
      <c r="M81" s="15"/>
      <c r="N81" s="26"/>
    </row>
    <row r="82" spans="1:13" s="7" customFormat="1" ht="21.75" customHeight="1">
      <c r="A82" s="70"/>
      <c r="B82" s="4"/>
      <c r="C82" s="13" t="s">
        <v>12</v>
      </c>
      <c r="D82" s="24"/>
      <c r="E82" s="15"/>
      <c r="F82" s="16"/>
      <c r="G82" s="15"/>
      <c r="H82" s="15"/>
      <c r="I82" s="15"/>
      <c r="J82" s="15"/>
      <c r="K82" s="15"/>
      <c r="L82" s="15"/>
      <c r="M82" s="15"/>
    </row>
    <row r="83" spans="1:14" s="7" customFormat="1" ht="21.75" customHeight="1">
      <c r="A83" s="70"/>
      <c r="B83" s="10"/>
      <c r="C83" s="13" t="s">
        <v>75</v>
      </c>
      <c r="D83" s="24" t="s">
        <v>27</v>
      </c>
      <c r="E83" s="33">
        <v>100</v>
      </c>
      <c r="F83" s="49">
        <f>F78*E83</f>
        <v>4</v>
      </c>
      <c r="G83" s="15"/>
      <c r="H83" s="15"/>
      <c r="I83" s="15"/>
      <c r="J83" s="15"/>
      <c r="K83" s="15"/>
      <c r="L83" s="15"/>
      <c r="M83" s="15"/>
      <c r="N83" s="26"/>
    </row>
    <row r="84" spans="1:14" s="7" customFormat="1" ht="21.75" customHeight="1">
      <c r="A84" s="71"/>
      <c r="B84" s="4"/>
      <c r="C84" s="13" t="s">
        <v>57</v>
      </c>
      <c r="D84" s="4" t="s">
        <v>1</v>
      </c>
      <c r="E84" s="4">
        <v>210</v>
      </c>
      <c r="F84" s="5">
        <f>F78*E84</f>
        <v>8.4</v>
      </c>
      <c r="G84" s="15"/>
      <c r="H84" s="15"/>
      <c r="I84" s="15"/>
      <c r="J84" s="15"/>
      <c r="K84" s="15"/>
      <c r="L84" s="15"/>
      <c r="M84" s="15"/>
      <c r="N84" s="26"/>
    </row>
    <row r="85" spans="1:14" s="7" customFormat="1" ht="21.75" customHeight="1">
      <c r="A85" s="21"/>
      <c r="B85" s="10"/>
      <c r="C85" s="1" t="s">
        <v>116</v>
      </c>
      <c r="D85" s="24"/>
      <c r="E85" s="15"/>
      <c r="F85" s="16"/>
      <c r="G85" s="15"/>
      <c r="H85" s="15"/>
      <c r="I85" s="15"/>
      <c r="J85" s="15"/>
      <c r="K85" s="15"/>
      <c r="L85" s="15"/>
      <c r="M85" s="15"/>
      <c r="N85" s="26"/>
    </row>
    <row r="86" spans="1:14" s="22" customFormat="1" ht="54" customHeight="1">
      <c r="A86" s="69">
        <v>14</v>
      </c>
      <c r="B86" s="12" t="s">
        <v>76</v>
      </c>
      <c r="C86" s="1" t="s">
        <v>78</v>
      </c>
      <c r="D86" s="28" t="s">
        <v>25</v>
      </c>
      <c r="E86" s="30"/>
      <c r="F86" s="14">
        <v>2.3</v>
      </c>
      <c r="G86" s="15"/>
      <c r="H86" s="15"/>
      <c r="I86" s="15"/>
      <c r="J86" s="15"/>
      <c r="K86" s="15"/>
      <c r="L86" s="15"/>
      <c r="M86" s="15"/>
      <c r="N86" s="37"/>
    </row>
    <row r="87" spans="1:14" s="7" customFormat="1" ht="21" customHeight="1">
      <c r="A87" s="70"/>
      <c r="B87" s="10"/>
      <c r="C87" s="13" t="s">
        <v>9</v>
      </c>
      <c r="D87" s="24"/>
      <c r="E87" s="15"/>
      <c r="F87" s="16"/>
      <c r="G87" s="15"/>
      <c r="H87" s="15"/>
      <c r="I87" s="15"/>
      <c r="J87" s="15"/>
      <c r="K87" s="15"/>
      <c r="L87" s="15"/>
      <c r="M87" s="15"/>
      <c r="N87" s="26"/>
    </row>
    <row r="88" spans="1:14" s="7" customFormat="1" ht="21" customHeight="1">
      <c r="A88" s="70"/>
      <c r="B88" s="10"/>
      <c r="C88" s="13" t="s">
        <v>13</v>
      </c>
      <c r="D88" s="24" t="s">
        <v>10</v>
      </c>
      <c r="E88" s="15">
        <v>11</v>
      </c>
      <c r="F88" s="16">
        <f>F86*E88</f>
        <v>25.3</v>
      </c>
      <c r="G88" s="15"/>
      <c r="H88" s="15"/>
      <c r="I88" s="15"/>
      <c r="J88" s="15"/>
      <c r="K88" s="15"/>
      <c r="L88" s="15"/>
      <c r="M88" s="15"/>
      <c r="N88" s="26"/>
    </row>
    <row r="89" spans="1:14" s="7" customFormat="1" ht="21" customHeight="1">
      <c r="A89" s="70"/>
      <c r="B89" s="10"/>
      <c r="C89" s="13" t="s">
        <v>11</v>
      </c>
      <c r="D89" s="24" t="s">
        <v>1</v>
      </c>
      <c r="E89" s="15">
        <v>0.27</v>
      </c>
      <c r="F89" s="16">
        <f>F86*E89</f>
        <v>0.621</v>
      </c>
      <c r="G89" s="15"/>
      <c r="H89" s="15"/>
      <c r="I89" s="15"/>
      <c r="J89" s="15"/>
      <c r="K89" s="15"/>
      <c r="L89" s="15"/>
      <c r="M89" s="15"/>
      <c r="N89" s="26"/>
    </row>
    <row r="90" spans="1:14" s="7" customFormat="1" ht="21" customHeight="1">
      <c r="A90" s="70"/>
      <c r="B90" s="10"/>
      <c r="C90" s="13" t="s">
        <v>12</v>
      </c>
      <c r="D90" s="24"/>
      <c r="E90" s="15"/>
      <c r="F90" s="16"/>
      <c r="G90" s="15"/>
      <c r="H90" s="15"/>
      <c r="I90" s="15"/>
      <c r="J90" s="15"/>
      <c r="K90" s="15"/>
      <c r="L90" s="15"/>
      <c r="M90" s="15"/>
      <c r="N90" s="26"/>
    </row>
    <row r="91" spans="1:14" s="7" customFormat="1" ht="21" customHeight="1">
      <c r="A91" s="70"/>
      <c r="B91" s="10"/>
      <c r="C91" s="13" t="s">
        <v>79</v>
      </c>
      <c r="D91" s="24" t="s">
        <v>77</v>
      </c>
      <c r="E91" s="15">
        <v>102</v>
      </c>
      <c r="F91" s="16">
        <f>F86*E91</f>
        <v>234.6</v>
      </c>
      <c r="G91" s="15"/>
      <c r="H91" s="15"/>
      <c r="I91" s="15"/>
      <c r="J91" s="15"/>
      <c r="K91" s="15"/>
      <c r="L91" s="15"/>
      <c r="M91" s="15"/>
      <c r="N91" s="26"/>
    </row>
    <row r="92" spans="1:14" s="7" customFormat="1" ht="21" customHeight="1">
      <c r="A92" s="71"/>
      <c r="B92" s="10"/>
      <c r="C92" s="13" t="s">
        <v>17</v>
      </c>
      <c r="D92" s="24" t="s">
        <v>1</v>
      </c>
      <c r="E92" s="15">
        <v>3.49</v>
      </c>
      <c r="F92" s="16">
        <f>F86*E92</f>
        <v>8.027</v>
      </c>
      <c r="G92" s="15"/>
      <c r="H92" s="15"/>
      <c r="I92" s="15"/>
      <c r="J92" s="15"/>
      <c r="K92" s="15"/>
      <c r="L92" s="15"/>
      <c r="M92" s="15"/>
      <c r="N92" s="26"/>
    </row>
    <row r="93" spans="1:14" s="22" customFormat="1" ht="57" customHeight="1">
      <c r="A93" s="69">
        <v>15</v>
      </c>
      <c r="B93" s="12" t="s">
        <v>76</v>
      </c>
      <c r="C93" s="1" t="s">
        <v>80</v>
      </c>
      <c r="D93" s="28" t="s">
        <v>25</v>
      </c>
      <c r="E93" s="30"/>
      <c r="F93" s="14">
        <v>2.15</v>
      </c>
      <c r="G93" s="15"/>
      <c r="H93" s="15"/>
      <c r="I93" s="15"/>
      <c r="J93" s="15"/>
      <c r="K93" s="15"/>
      <c r="L93" s="15"/>
      <c r="M93" s="15"/>
      <c r="N93" s="27"/>
    </row>
    <row r="94" spans="1:14" s="7" customFormat="1" ht="20.25" customHeight="1">
      <c r="A94" s="70"/>
      <c r="B94" s="10"/>
      <c r="C94" s="13" t="s">
        <v>9</v>
      </c>
      <c r="D94" s="24"/>
      <c r="E94" s="15"/>
      <c r="F94" s="16"/>
      <c r="G94" s="15"/>
      <c r="H94" s="15"/>
      <c r="I94" s="15"/>
      <c r="J94" s="15"/>
      <c r="K94" s="15"/>
      <c r="L94" s="15"/>
      <c r="M94" s="15"/>
      <c r="N94" s="26"/>
    </row>
    <row r="95" spans="1:14" s="7" customFormat="1" ht="20.25" customHeight="1">
      <c r="A95" s="70"/>
      <c r="B95" s="10"/>
      <c r="C95" s="13" t="s">
        <v>13</v>
      </c>
      <c r="D95" s="24" t="s">
        <v>10</v>
      </c>
      <c r="E95" s="15">
        <v>11</v>
      </c>
      <c r="F95" s="16">
        <f>F93*E95</f>
        <v>23.65</v>
      </c>
      <c r="G95" s="15"/>
      <c r="H95" s="15"/>
      <c r="I95" s="15"/>
      <c r="J95" s="15"/>
      <c r="K95" s="15"/>
      <c r="L95" s="15"/>
      <c r="M95" s="15"/>
      <c r="N95" s="26"/>
    </row>
    <row r="96" spans="1:14" s="7" customFormat="1" ht="20.25" customHeight="1">
      <c r="A96" s="70"/>
      <c r="B96" s="10"/>
      <c r="C96" s="13" t="s">
        <v>11</v>
      </c>
      <c r="D96" s="24" t="s">
        <v>1</v>
      </c>
      <c r="E96" s="15">
        <v>0.27</v>
      </c>
      <c r="F96" s="16">
        <f>F93*E96</f>
        <v>0.5805</v>
      </c>
      <c r="G96" s="15"/>
      <c r="H96" s="15"/>
      <c r="I96" s="15"/>
      <c r="J96" s="15"/>
      <c r="K96" s="15"/>
      <c r="L96" s="15"/>
      <c r="M96" s="15"/>
      <c r="N96" s="26"/>
    </row>
    <row r="97" spans="1:14" s="7" customFormat="1" ht="20.25" customHeight="1">
      <c r="A97" s="70"/>
      <c r="B97" s="10"/>
      <c r="C97" s="13" t="s">
        <v>12</v>
      </c>
      <c r="D97" s="24"/>
      <c r="E97" s="15"/>
      <c r="F97" s="16"/>
      <c r="G97" s="15"/>
      <c r="H97" s="15"/>
      <c r="I97" s="15"/>
      <c r="J97" s="15"/>
      <c r="K97" s="15"/>
      <c r="L97" s="15"/>
      <c r="M97" s="15"/>
      <c r="N97" s="26"/>
    </row>
    <row r="98" spans="1:14" s="7" customFormat="1" ht="20.25" customHeight="1">
      <c r="A98" s="70"/>
      <c r="B98" s="10"/>
      <c r="C98" s="13" t="s">
        <v>81</v>
      </c>
      <c r="D98" s="24" t="s">
        <v>77</v>
      </c>
      <c r="E98" s="15">
        <v>102</v>
      </c>
      <c r="F98" s="16">
        <f>F93*E98</f>
        <v>219.3</v>
      </c>
      <c r="G98" s="15"/>
      <c r="H98" s="15"/>
      <c r="I98" s="15"/>
      <c r="J98" s="15"/>
      <c r="K98" s="15"/>
      <c r="L98" s="15"/>
      <c r="M98" s="15"/>
      <c r="N98" s="26"/>
    </row>
    <row r="99" spans="1:14" s="7" customFormat="1" ht="20.25" customHeight="1">
      <c r="A99" s="71"/>
      <c r="B99" s="10"/>
      <c r="C99" s="13" t="s">
        <v>17</v>
      </c>
      <c r="D99" s="24" t="s">
        <v>1</v>
      </c>
      <c r="E99" s="15">
        <v>3.49</v>
      </c>
      <c r="F99" s="16">
        <f>F93*E99</f>
        <v>7.5035</v>
      </c>
      <c r="G99" s="15"/>
      <c r="H99" s="15"/>
      <c r="I99" s="15"/>
      <c r="J99" s="15"/>
      <c r="K99" s="15"/>
      <c r="L99" s="15"/>
      <c r="M99" s="15"/>
      <c r="N99" s="26"/>
    </row>
    <row r="100" spans="1:13" s="7" customFormat="1" ht="57.75" customHeight="1">
      <c r="A100" s="69">
        <v>16</v>
      </c>
      <c r="B100" s="1" t="s">
        <v>135</v>
      </c>
      <c r="C100" s="1" t="s">
        <v>82</v>
      </c>
      <c r="D100" s="28" t="s">
        <v>25</v>
      </c>
      <c r="E100" s="30"/>
      <c r="F100" s="31">
        <v>1.9</v>
      </c>
      <c r="G100" s="15"/>
      <c r="H100" s="15"/>
      <c r="I100" s="15"/>
      <c r="J100" s="15"/>
      <c r="K100" s="15"/>
      <c r="L100" s="15"/>
      <c r="M100" s="15"/>
    </row>
    <row r="101" spans="1:13" s="7" customFormat="1" ht="21.75" customHeight="1">
      <c r="A101" s="70"/>
      <c r="B101" s="10"/>
      <c r="C101" s="13" t="s">
        <v>9</v>
      </c>
      <c r="D101" s="24"/>
      <c r="E101" s="15"/>
      <c r="F101" s="29"/>
      <c r="G101" s="15"/>
      <c r="H101" s="15"/>
      <c r="I101" s="15"/>
      <c r="J101" s="15"/>
      <c r="K101" s="15"/>
      <c r="L101" s="15"/>
      <c r="M101" s="15"/>
    </row>
    <row r="102" spans="1:13" s="7" customFormat="1" ht="21.75" customHeight="1">
      <c r="A102" s="70"/>
      <c r="B102" s="10"/>
      <c r="C102" s="13" t="s">
        <v>13</v>
      </c>
      <c r="D102" s="24" t="s">
        <v>10</v>
      </c>
      <c r="E102" s="15">
        <v>26</v>
      </c>
      <c r="F102" s="29">
        <f>F100*E102</f>
        <v>49.4</v>
      </c>
      <c r="G102" s="15"/>
      <c r="H102" s="15"/>
      <c r="I102" s="15"/>
      <c r="J102" s="15"/>
      <c r="K102" s="15"/>
      <c r="L102" s="15"/>
      <c r="M102" s="15"/>
    </row>
    <row r="103" spans="1:13" s="7" customFormat="1" ht="21.75" customHeight="1">
      <c r="A103" s="70"/>
      <c r="B103" s="10"/>
      <c r="C103" s="13" t="s">
        <v>11</v>
      </c>
      <c r="D103" s="24" t="s">
        <v>1</v>
      </c>
      <c r="E103" s="15">
        <v>12.2</v>
      </c>
      <c r="F103" s="29">
        <f>F100*E103</f>
        <v>23.18</v>
      </c>
      <c r="G103" s="15"/>
      <c r="H103" s="15"/>
      <c r="I103" s="15"/>
      <c r="J103" s="15"/>
      <c r="K103" s="15"/>
      <c r="L103" s="15"/>
      <c r="M103" s="15"/>
    </row>
    <row r="104" spans="1:13" s="7" customFormat="1" ht="21.75" customHeight="1">
      <c r="A104" s="70"/>
      <c r="B104" s="10"/>
      <c r="C104" s="13" t="s">
        <v>12</v>
      </c>
      <c r="D104" s="24"/>
      <c r="E104" s="15"/>
      <c r="F104" s="29"/>
      <c r="G104" s="15"/>
      <c r="H104" s="15"/>
      <c r="I104" s="15"/>
      <c r="J104" s="15"/>
      <c r="K104" s="15"/>
      <c r="L104" s="15"/>
      <c r="M104" s="15"/>
    </row>
    <row r="105" spans="1:13" s="7" customFormat="1" ht="21.75" customHeight="1">
      <c r="A105" s="70"/>
      <c r="B105" s="10"/>
      <c r="C105" s="13" t="s">
        <v>83</v>
      </c>
      <c r="D105" s="24" t="s">
        <v>77</v>
      </c>
      <c r="E105" s="15">
        <v>103</v>
      </c>
      <c r="F105" s="29">
        <f>F100*E105</f>
        <v>195.7</v>
      </c>
      <c r="G105" s="15"/>
      <c r="H105" s="15"/>
      <c r="I105" s="15"/>
      <c r="J105" s="15"/>
      <c r="K105" s="15"/>
      <c r="L105" s="15"/>
      <c r="M105" s="15"/>
    </row>
    <row r="106" spans="1:13" s="7" customFormat="1" ht="21.75" customHeight="1">
      <c r="A106" s="71"/>
      <c r="B106" s="10"/>
      <c r="C106" s="13" t="s">
        <v>17</v>
      </c>
      <c r="D106" s="24" t="s">
        <v>1</v>
      </c>
      <c r="E106" s="15">
        <v>8.2</v>
      </c>
      <c r="F106" s="29">
        <f>F100*E106</f>
        <v>15.58</v>
      </c>
      <c r="G106" s="15"/>
      <c r="H106" s="15"/>
      <c r="I106" s="15"/>
      <c r="J106" s="15"/>
      <c r="K106" s="15"/>
      <c r="L106" s="15"/>
      <c r="M106" s="15"/>
    </row>
    <row r="107" spans="1:14" s="7" customFormat="1" ht="21.75" customHeight="1">
      <c r="A107" s="21"/>
      <c r="B107" s="10"/>
      <c r="C107" s="1" t="s">
        <v>107</v>
      </c>
      <c r="D107" s="24"/>
      <c r="E107" s="15"/>
      <c r="F107" s="16"/>
      <c r="G107" s="15"/>
      <c r="H107" s="15"/>
      <c r="I107" s="15"/>
      <c r="J107" s="15"/>
      <c r="K107" s="15"/>
      <c r="L107" s="15"/>
      <c r="M107" s="15"/>
      <c r="N107" s="26"/>
    </row>
    <row r="108" spans="1:14" s="22" customFormat="1" ht="52.5" customHeight="1">
      <c r="A108" s="69">
        <v>17</v>
      </c>
      <c r="B108" s="12" t="s">
        <v>84</v>
      </c>
      <c r="C108" s="1" t="s">
        <v>108</v>
      </c>
      <c r="D108" s="28" t="s">
        <v>85</v>
      </c>
      <c r="E108" s="30"/>
      <c r="F108" s="14">
        <v>1</v>
      </c>
      <c r="G108" s="15"/>
      <c r="H108" s="15"/>
      <c r="I108" s="15"/>
      <c r="J108" s="15"/>
      <c r="K108" s="15"/>
      <c r="L108" s="15"/>
      <c r="M108" s="15"/>
      <c r="N108" s="27"/>
    </row>
    <row r="109" spans="1:14" s="7" customFormat="1" ht="21.75" customHeight="1">
      <c r="A109" s="70"/>
      <c r="B109" s="10"/>
      <c r="C109" s="13" t="s">
        <v>9</v>
      </c>
      <c r="D109" s="24"/>
      <c r="E109" s="15"/>
      <c r="F109" s="16"/>
      <c r="G109" s="15"/>
      <c r="H109" s="15"/>
      <c r="I109" s="15"/>
      <c r="J109" s="15"/>
      <c r="K109" s="15"/>
      <c r="L109" s="15"/>
      <c r="M109" s="15"/>
      <c r="N109" s="26"/>
    </row>
    <row r="110" spans="1:14" s="7" customFormat="1" ht="21.75" customHeight="1">
      <c r="A110" s="70"/>
      <c r="B110" s="10"/>
      <c r="C110" s="13" t="s">
        <v>13</v>
      </c>
      <c r="D110" s="24" t="s">
        <v>10</v>
      </c>
      <c r="E110" s="15">
        <v>8</v>
      </c>
      <c r="F110" s="16">
        <f>F108*E110</f>
        <v>8</v>
      </c>
      <c r="G110" s="15"/>
      <c r="H110" s="15"/>
      <c r="I110" s="15"/>
      <c r="J110" s="15"/>
      <c r="K110" s="15"/>
      <c r="L110" s="15"/>
      <c r="M110" s="15"/>
      <c r="N110" s="26"/>
    </row>
    <row r="111" spans="1:14" s="7" customFormat="1" ht="21.75" customHeight="1">
      <c r="A111" s="70"/>
      <c r="B111" s="10"/>
      <c r="C111" s="13" t="s">
        <v>11</v>
      </c>
      <c r="D111" s="24" t="s">
        <v>1</v>
      </c>
      <c r="E111" s="15">
        <v>0.77</v>
      </c>
      <c r="F111" s="16">
        <f>F108*E111</f>
        <v>0.77</v>
      </c>
      <c r="G111" s="15"/>
      <c r="H111" s="15"/>
      <c r="I111" s="15"/>
      <c r="J111" s="15"/>
      <c r="K111" s="15"/>
      <c r="L111" s="15"/>
      <c r="M111" s="15"/>
      <c r="N111" s="26"/>
    </row>
    <row r="112" spans="1:14" s="7" customFormat="1" ht="21.75" customHeight="1">
      <c r="A112" s="70"/>
      <c r="B112" s="10"/>
      <c r="C112" s="13" t="s">
        <v>12</v>
      </c>
      <c r="D112" s="24"/>
      <c r="E112" s="15"/>
      <c r="F112" s="16"/>
      <c r="G112" s="15"/>
      <c r="H112" s="15"/>
      <c r="I112" s="15"/>
      <c r="J112" s="15"/>
      <c r="K112" s="15"/>
      <c r="L112" s="15"/>
      <c r="M112" s="15"/>
      <c r="N112" s="26"/>
    </row>
    <row r="113" spans="1:14" s="7" customFormat="1" ht="39" customHeight="1">
      <c r="A113" s="70"/>
      <c r="B113" s="10"/>
      <c r="C113" s="13" t="s">
        <v>109</v>
      </c>
      <c r="D113" s="24" t="s">
        <v>27</v>
      </c>
      <c r="E113" s="15">
        <v>1</v>
      </c>
      <c r="F113" s="16">
        <f>F108*E113</f>
        <v>1</v>
      </c>
      <c r="G113" s="15"/>
      <c r="H113" s="15"/>
      <c r="I113" s="15"/>
      <c r="J113" s="15"/>
      <c r="K113" s="15"/>
      <c r="L113" s="15"/>
      <c r="M113" s="15"/>
      <c r="N113" s="26"/>
    </row>
    <row r="114" spans="1:14" s="7" customFormat="1" ht="21.75" customHeight="1">
      <c r="A114" s="70"/>
      <c r="B114" s="10"/>
      <c r="C114" s="13" t="s">
        <v>128</v>
      </c>
      <c r="D114" s="24" t="s">
        <v>26</v>
      </c>
      <c r="E114" s="15" t="s">
        <v>18</v>
      </c>
      <c r="F114" s="16">
        <v>3.6</v>
      </c>
      <c r="G114" s="15"/>
      <c r="H114" s="15"/>
      <c r="I114" s="15"/>
      <c r="J114" s="15"/>
      <c r="K114" s="15"/>
      <c r="L114" s="15"/>
      <c r="M114" s="15"/>
      <c r="N114" s="26"/>
    </row>
    <row r="115" spans="1:14" s="7" customFormat="1" ht="21.75" customHeight="1">
      <c r="A115" s="71"/>
      <c r="B115" s="10"/>
      <c r="C115" s="13" t="s">
        <v>17</v>
      </c>
      <c r="D115" s="24" t="s">
        <v>1</v>
      </c>
      <c r="E115" s="15">
        <v>6.83</v>
      </c>
      <c r="F115" s="16">
        <f>F108*E115</f>
        <v>6.83</v>
      </c>
      <c r="G115" s="15"/>
      <c r="H115" s="15"/>
      <c r="I115" s="15"/>
      <c r="J115" s="15"/>
      <c r="K115" s="15"/>
      <c r="L115" s="15"/>
      <c r="M115" s="15"/>
      <c r="N115" s="26"/>
    </row>
    <row r="116" spans="1:14" s="22" customFormat="1" ht="53.25" customHeight="1">
      <c r="A116" s="69">
        <v>18</v>
      </c>
      <c r="B116" s="12" t="s">
        <v>86</v>
      </c>
      <c r="C116" s="1" t="s">
        <v>114</v>
      </c>
      <c r="D116" s="28" t="s">
        <v>85</v>
      </c>
      <c r="E116" s="30"/>
      <c r="F116" s="14">
        <v>1</v>
      </c>
      <c r="G116" s="15"/>
      <c r="H116" s="15"/>
      <c r="I116" s="15"/>
      <c r="J116" s="15"/>
      <c r="K116" s="15"/>
      <c r="L116" s="15"/>
      <c r="M116" s="15"/>
      <c r="N116" s="27"/>
    </row>
    <row r="117" spans="1:14" s="7" customFormat="1" ht="21" customHeight="1">
      <c r="A117" s="70"/>
      <c r="B117" s="10"/>
      <c r="C117" s="13" t="s">
        <v>9</v>
      </c>
      <c r="D117" s="24"/>
      <c r="E117" s="15"/>
      <c r="F117" s="16"/>
      <c r="G117" s="15"/>
      <c r="H117" s="15"/>
      <c r="I117" s="15"/>
      <c r="J117" s="15"/>
      <c r="K117" s="15"/>
      <c r="L117" s="15"/>
      <c r="M117" s="15"/>
      <c r="N117" s="26"/>
    </row>
    <row r="118" spans="1:14" s="7" customFormat="1" ht="21" customHeight="1">
      <c r="A118" s="70"/>
      <c r="B118" s="10"/>
      <c r="C118" s="13" t="s">
        <v>13</v>
      </c>
      <c r="D118" s="24" t="s">
        <v>10</v>
      </c>
      <c r="E118" s="15">
        <v>2</v>
      </c>
      <c r="F118" s="16">
        <f>F116*E118</f>
        <v>2</v>
      </c>
      <c r="G118" s="15"/>
      <c r="H118" s="15"/>
      <c r="I118" s="15"/>
      <c r="J118" s="15"/>
      <c r="K118" s="15"/>
      <c r="L118" s="15"/>
      <c r="M118" s="15"/>
      <c r="N118" s="26"/>
    </row>
    <row r="119" spans="1:14" s="7" customFormat="1" ht="21" customHeight="1">
      <c r="A119" s="70"/>
      <c r="B119" s="10"/>
      <c r="C119" s="13" t="s">
        <v>11</v>
      </c>
      <c r="D119" s="24" t="s">
        <v>1</v>
      </c>
      <c r="E119" s="15">
        <v>0.08</v>
      </c>
      <c r="F119" s="16">
        <f>F116*E119</f>
        <v>0.08</v>
      </c>
      <c r="G119" s="15"/>
      <c r="H119" s="15"/>
      <c r="I119" s="15"/>
      <c r="J119" s="15"/>
      <c r="K119" s="15"/>
      <c r="L119" s="15"/>
      <c r="M119" s="15"/>
      <c r="N119" s="26"/>
    </row>
    <row r="120" spans="1:14" s="7" customFormat="1" ht="21" customHeight="1">
      <c r="A120" s="70"/>
      <c r="B120" s="10"/>
      <c r="C120" s="13" t="s">
        <v>12</v>
      </c>
      <c r="D120" s="24"/>
      <c r="E120" s="15"/>
      <c r="F120" s="16"/>
      <c r="G120" s="15"/>
      <c r="H120" s="15"/>
      <c r="I120" s="15"/>
      <c r="J120" s="15"/>
      <c r="K120" s="15"/>
      <c r="L120" s="15"/>
      <c r="M120" s="15"/>
      <c r="N120" s="26"/>
    </row>
    <row r="121" spans="1:14" s="7" customFormat="1" ht="21" customHeight="1">
      <c r="A121" s="70"/>
      <c r="B121" s="10"/>
      <c r="C121" s="13" t="s">
        <v>115</v>
      </c>
      <c r="D121" s="24" t="s">
        <v>27</v>
      </c>
      <c r="E121" s="15">
        <v>1</v>
      </c>
      <c r="F121" s="16">
        <f>F116*E121</f>
        <v>1</v>
      </c>
      <c r="G121" s="15"/>
      <c r="H121" s="15"/>
      <c r="I121" s="15"/>
      <c r="J121" s="15"/>
      <c r="K121" s="15"/>
      <c r="L121" s="15"/>
      <c r="M121" s="15"/>
      <c r="N121" s="26"/>
    </row>
    <row r="122" spans="1:14" s="7" customFormat="1" ht="21" customHeight="1">
      <c r="A122" s="71"/>
      <c r="B122" s="10"/>
      <c r="C122" s="13" t="s">
        <v>17</v>
      </c>
      <c r="D122" s="24" t="s">
        <v>1</v>
      </c>
      <c r="E122" s="15">
        <v>2.14</v>
      </c>
      <c r="F122" s="16">
        <f>F116*E122</f>
        <v>2.14</v>
      </c>
      <c r="G122" s="15"/>
      <c r="H122" s="15"/>
      <c r="I122" s="15"/>
      <c r="J122" s="15"/>
      <c r="K122" s="15"/>
      <c r="L122" s="15"/>
      <c r="M122" s="15"/>
      <c r="N122" s="26"/>
    </row>
    <row r="123" spans="1:183" s="22" customFormat="1" ht="70.5" customHeight="1">
      <c r="A123" s="69">
        <v>19</v>
      </c>
      <c r="B123" s="12" t="s">
        <v>87</v>
      </c>
      <c r="C123" s="1" t="s">
        <v>88</v>
      </c>
      <c r="D123" s="28" t="s">
        <v>85</v>
      </c>
      <c r="E123" s="30"/>
      <c r="F123" s="14">
        <v>1</v>
      </c>
      <c r="G123" s="15"/>
      <c r="H123" s="15"/>
      <c r="I123" s="15"/>
      <c r="J123" s="15"/>
      <c r="K123" s="15"/>
      <c r="L123" s="15"/>
      <c r="M123" s="15"/>
      <c r="N123" s="27"/>
      <c r="GA123" s="22" t="s">
        <v>89</v>
      </c>
    </row>
    <row r="124" spans="1:14" s="7" customFormat="1" ht="21.75" customHeight="1">
      <c r="A124" s="70"/>
      <c r="B124" s="10"/>
      <c r="C124" s="13" t="s">
        <v>9</v>
      </c>
      <c r="D124" s="24"/>
      <c r="E124" s="15"/>
      <c r="F124" s="16"/>
      <c r="G124" s="15"/>
      <c r="H124" s="15"/>
      <c r="I124" s="15"/>
      <c r="J124" s="15"/>
      <c r="K124" s="15"/>
      <c r="L124" s="15"/>
      <c r="M124" s="15"/>
      <c r="N124" s="26"/>
    </row>
    <row r="125" spans="1:14" s="7" customFormat="1" ht="21.75" customHeight="1">
      <c r="A125" s="70"/>
      <c r="B125" s="10"/>
      <c r="C125" s="13" t="s">
        <v>13</v>
      </c>
      <c r="D125" s="24" t="s">
        <v>10</v>
      </c>
      <c r="E125" s="15">
        <v>5</v>
      </c>
      <c r="F125" s="16">
        <f>F123*E125</f>
        <v>5</v>
      </c>
      <c r="G125" s="15"/>
      <c r="H125" s="15"/>
      <c r="I125" s="15"/>
      <c r="J125" s="15"/>
      <c r="K125" s="15"/>
      <c r="L125" s="15"/>
      <c r="M125" s="15"/>
      <c r="N125" s="26"/>
    </row>
    <row r="126" spans="1:14" s="7" customFormat="1" ht="21.75" customHeight="1">
      <c r="A126" s="70"/>
      <c r="B126" s="10"/>
      <c r="C126" s="13" t="s">
        <v>11</v>
      </c>
      <c r="D126" s="24" t="s">
        <v>1</v>
      </c>
      <c r="E126" s="15">
        <v>0.27</v>
      </c>
      <c r="F126" s="16">
        <f>F123*E126</f>
        <v>0.27</v>
      </c>
      <c r="G126" s="15"/>
      <c r="H126" s="15"/>
      <c r="I126" s="15"/>
      <c r="J126" s="15"/>
      <c r="K126" s="15"/>
      <c r="L126" s="15"/>
      <c r="M126" s="15"/>
      <c r="N126" s="26"/>
    </row>
    <row r="127" spans="1:14" s="7" customFormat="1" ht="21.75" customHeight="1">
      <c r="A127" s="70"/>
      <c r="B127" s="10"/>
      <c r="C127" s="13" t="s">
        <v>12</v>
      </c>
      <c r="D127" s="24"/>
      <c r="E127" s="15"/>
      <c r="F127" s="16"/>
      <c r="G127" s="15"/>
      <c r="H127" s="15"/>
      <c r="I127" s="15"/>
      <c r="J127" s="15"/>
      <c r="K127" s="15"/>
      <c r="L127" s="15"/>
      <c r="M127" s="15"/>
      <c r="N127" s="26"/>
    </row>
    <row r="128" spans="1:14" s="7" customFormat="1" ht="21.75" customHeight="1">
      <c r="A128" s="70"/>
      <c r="B128" s="10"/>
      <c r="C128" s="13" t="s">
        <v>90</v>
      </c>
      <c r="D128" s="24" t="s">
        <v>27</v>
      </c>
      <c r="E128" s="15">
        <v>1</v>
      </c>
      <c r="F128" s="16">
        <f>F123*E128</f>
        <v>1</v>
      </c>
      <c r="G128" s="15"/>
      <c r="H128" s="15"/>
      <c r="I128" s="15"/>
      <c r="J128" s="15"/>
      <c r="K128" s="15"/>
      <c r="L128" s="15"/>
      <c r="M128" s="15"/>
      <c r="N128" s="26"/>
    </row>
    <row r="129" spans="1:14" s="7" customFormat="1" ht="21.75" customHeight="1">
      <c r="A129" s="71"/>
      <c r="B129" s="10"/>
      <c r="C129" s="13" t="s">
        <v>17</v>
      </c>
      <c r="D129" s="24" t="s">
        <v>1</v>
      </c>
      <c r="E129" s="15">
        <v>8.88</v>
      </c>
      <c r="F129" s="16">
        <f>F123*E129</f>
        <v>8.88</v>
      </c>
      <c r="G129" s="15"/>
      <c r="H129" s="15"/>
      <c r="I129" s="15"/>
      <c r="J129" s="15"/>
      <c r="K129" s="15"/>
      <c r="L129" s="15"/>
      <c r="M129" s="15"/>
      <c r="N129" s="26"/>
    </row>
    <row r="130" spans="1:14" s="22" customFormat="1" ht="54" customHeight="1">
      <c r="A130" s="69">
        <v>20</v>
      </c>
      <c r="B130" s="12" t="s">
        <v>91</v>
      </c>
      <c r="C130" s="1" t="s">
        <v>92</v>
      </c>
      <c r="D130" s="28" t="s">
        <v>85</v>
      </c>
      <c r="E130" s="30"/>
      <c r="F130" s="14">
        <v>1</v>
      </c>
      <c r="G130" s="15"/>
      <c r="H130" s="15"/>
      <c r="I130" s="15"/>
      <c r="J130" s="15"/>
      <c r="K130" s="15"/>
      <c r="L130" s="15"/>
      <c r="M130" s="15"/>
      <c r="N130" s="27"/>
    </row>
    <row r="131" spans="1:14" s="7" customFormat="1" ht="20.25" customHeight="1">
      <c r="A131" s="70"/>
      <c r="B131" s="10"/>
      <c r="C131" s="13" t="s">
        <v>9</v>
      </c>
      <c r="D131" s="24"/>
      <c r="E131" s="15"/>
      <c r="F131" s="16"/>
      <c r="G131" s="15"/>
      <c r="H131" s="15"/>
      <c r="I131" s="15"/>
      <c r="J131" s="15"/>
      <c r="K131" s="15"/>
      <c r="L131" s="15"/>
      <c r="M131" s="15"/>
      <c r="N131" s="26"/>
    </row>
    <row r="132" spans="1:14" s="7" customFormat="1" ht="20.25" customHeight="1">
      <c r="A132" s="70"/>
      <c r="B132" s="10"/>
      <c r="C132" s="13" t="s">
        <v>13</v>
      </c>
      <c r="D132" s="24" t="s">
        <v>10</v>
      </c>
      <c r="E132" s="15">
        <v>2</v>
      </c>
      <c r="F132" s="16">
        <f>F130*E132</f>
        <v>2</v>
      </c>
      <c r="G132" s="15"/>
      <c r="H132" s="15"/>
      <c r="I132" s="15"/>
      <c r="J132" s="15"/>
      <c r="K132" s="15"/>
      <c r="L132" s="15"/>
      <c r="M132" s="15"/>
      <c r="N132" s="26"/>
    </row>
    <row r="133" spans="1:14" s="7" customFormat="1" ht="20.25" customHeight="1">
      <c r="A133" s="70"/>
      <c r="B133" s="10"/>
      <c r="C133" s="13" t="s">
        <v>11</v>
      </c>
      <c r="D133" s="24" t="s">
        <v>1</v>
      </c>
      <c r="E133" s="15">
        <v>0.07</v>
      </c>
      <c r="F133" s="16">
        <f>F130*E133</f>
        <v>0.07</v>
      </c>
      <c r="G133" s="15"/>
      <c r="H133" s="15"/>
      <c r="I133" s="15"/>
      <c r="J133" s="15"/>
      <c r="K133" s="15"/>
      <c r="L133" s="15"/>
      <c r="M133" s="15"/>
      <c r="N133" s="26"/>
    </row>
    <row r="134" spans="1:14" s="7" customFormat="1" ht="20.25" customHeight="1">
      <c r="A134" s="70"/>
      <c r="B134" s="10"/>
      <c r="C134" s="13" t="s">
        <v>12</v>
      </c>
      <c r="D134" s="24"/>
      <c r="E134" s="15"/>
      <c r="F134" s="16"/>
      <c r="G134" s="15"/>
      <c r="H134" s="15"/>
      <c r="I134" s="15"/>
      <c r="J134" s="15"/>
      <c r="K134" s="15"/>
      <c r="L134" s="15"/>
      <c r="M134" s="15"/>
      <c r="N134" s="26"/>
    </row>
    <row r="135" spans="1:14" s="7" customFormat="1" ht="20.25" customHeight="1">
      <c r="A135" s="70"/>
      <c r="B135" s="10"/>
      <c r="C135" s="13" t="s">
        <v>93</v>
      </c>
      <c r="D135" s="24" t="s">
        <v>27</v>
      </c>
      <c r="E135" s="15">
        <v>1</v>
      </c>
      <c r="F135" s="16">
        <f>F130*E135</f>
        <v>1</v>
      </c>
      <c r="G135" s="15"/>
      <c r="H135" s="15"/>
      <c r="I135" s="15"/>
      <c r="J135" s="15"/>
      <c r="K135" s="15"/>
      <c r="L135" s="15"/>
      <c r="M135" s="15"/>
      <c r="N135" s="26"/>
    </row>
    <row r="136" spans="1:14" s="7" customFormat="1" ht="20.25" customHeight="1">
      <c r="A136" s="71"/>
      <c r="B136" s="10"/>
      <c r="C136" s="13" t="s">
        <v>17</v>
      </c>
      <c r="D136" s="24" t="s">
        <v>1</v>
      </c>
      <c r="E136" s="15">
        <v>1.48</v>
      </c>
      <c r="F136" s="16">
        <f>F130*E136</f>
        <v>1.48</v>
      </c>
      <c r="G136" s="15"/>
      <c r="H136" s="15"/>
      <c r="I136" s="15"/>
      <c r="J136" s="15"/>
      <c r="K136" s="15"/>
      <c r="L136" s="15"/>
      <c r="M136" s="15"/>
      <c r="N136" s="26"/>
    </row>
    <row r="137" spans="1:14" s="22" customFormat="1" ht="54.75" customHeight="1">
      <c r="A137" s="69">
        <v>21</v>
      </c>
      <c r="B137" s="1" t="s">
        <v>94</v>
      </c>
      <c r="C137" s="1" t="s">
        <v>110</v>
      </c>
      <c r="D137" s="28" t="s">
        <v>85</v>
      </c>
      <c r="E137" s="30"/>
      <c r="F137" s="14">
        <v>1</v>
      </c>
      <c r="G137" s="15"/>
      <c r="H137" s="15"/>
      <c r="I137" s="15"/>
      <c r="J137" s="15"/>
      <c r="K137" s="15"/>
      <c r="L137" s="15"/>
      <c r="M137" s="15"/>
      <c r="N137" s="27"/>
    </row>
    <row r="138" spans="1:14" s="7" customFormat="1" ht="21" customHeight="1">
      <c r="A138" s="70"/>
      <c r="B138" s="10"/>
      <c r="C138" s="13" t="s">
        <v>9</v>
      </c>
      <c r="D138" s="24"/>
      <c r="E138" s="15"/>
      <c r="F138" s="16"/>
      <c r="G138" s="15"/>
      <c r="H138" s="15"/>
      <c r="I138" s="15"/>
      <c r="J138" s="15"/>
      <c r="K138" s="15"/>
      <c r="L138" s="15"/>
      <c r="M138" s="15"/>
      <c r="N138" s="26"/>
    </row>
    <row r="139" spans="1:14" s="7" customFormat="1" ht="21" customHeight="1">
      <c r="A139" s="70"/>
      <c r="B139" s="10"/>
      <c r="C139" s="13" t="s">
        <v>13</v>
      </c>
      <c r="D139" s="24" t="s">
        <v>10</v>
      </c>
      <c r="E139" s="15">
        <v>1</v>
      </c>
      <c r="F139" s="16">
        <f>F137*E139</f>
        <v>1</v>
      </c>
      <c r="G139" s="15"/>
      <c r="H139" s="15"/>
      <c r="I139" s="15"/>
      <c r="J139" s="15"/>
      <c r="K139" s="15"/>
      <c r="L139" s="15"/>
      <c r="M139" s="15"/>
      <c r="N139" s="26"/>
    </row>
    <row r="140" spans="1:14" s="7" customFormat="1" ht="21" customHeight="1">
      <c r="A140" s="70"/>
      <c r="B140" s="10"/>
      <c r="C140" s="13" t="s">
        <v>11</v>
      </c>
      <c r="D140" s="24" t="s">
        <v>1</v>
      </c>
      <c r="E140" s="15">
        <v>0.05</v>
      </c>
      <c r="F140" s="16">
        <f>F137*E140</f>
        <v>0.05</v>
      </c>
      <c r="G140" s="15"/>
      <c r="H140" s="15"/>
      <c r="I140" s="15"/>
      <c r="J140" s="15"/>
      <c r="K140" s="15"/>
      <c r="L140" s="15"/>
      <c r="M140" s="15"/>
      <c r="N140" s="26"/>
    </row>
    <row r="141" spans="1:14" s="7" customFormat="1" ht="21" customHeight="1">
      <c r="A141" s="70"/>
      <c r="B141" s="10"/>
      <c r="C141" s="13" t="s">
        <v>12</v>
      </c>
      <c r="D141" s="24"/>
      <c r="E141" s="15"/>
      <c r="F141" s="16"/>
      <c r="G141" s="15"/>
      <c r="H141" s="15"/>
      <c r="I141" s="15"/>
      <c r="J141" s="15"/>
      <c r="K141" s="15"/>
      <c r="L141" s="15"/>
      <c r="M141" s="15"/>
      <c r="N141" s="26"/>
    </row>
    <row r="142" spans="1:14" s="7" customFormat="1" ht="37.5" customHeight="1">
      <c r="A142" s="70"/>
      <c r="B142" s="10"/>
      <c r="C142" s="13" t="s">
        <v>111</v>
      </c>
      <c r="D142" s="24" t="s">
        <v>27</v>
      </c>
      <c r="E142" s="15">
        <v>1</v>
      </c>
      <c r="F142" s="16">
        <f>F137*E142</f>
        <v>1</v>
      </c>
      <c r="G142" s="15"/>
      <c r="H142" s="15"/>
      <c r="I142" s="15"/>
      <c r="J142" s="15"/>
      <c r="K142" s="15"/>
      <c r="L142" s="15"/>
      <c r="M142" s="15"/>
      <c r="N142" s="26"/>
    </row>
    <row r="143" spans="1:14" s="7" customFormat="1" ht="21.75" customHeight="1">
      <c r="A143" s="71"/>
      <c r="B143" s="10"/>
      <c r="C143" s="13" t="s">
        <v>17</v>
      </c>
      <c r="D143" s="24" t="s">
        <v>1</v>
      </c>
      <c r="E143" s="15">
        <v>1.07</v>
      </c>
      <c r="F143" s="16">
        <f>F137*E143</f>
        <v>1.07</v>
      </c>
      <c r="G143" s="15"/>
      <c r="H143" s="15"/>
      <c r="I143" s="15"/>
      <c r="J143" s="15"/>
      <c r="K143" s="15"/>
      <c r="L143" s="15"/>
      <c r="M143" s="15"/>
      <c r="N143" s="26"/>
    </row>
    <row r="144" spans="1:14" s="22" customFormat="1" ht="51.75" customHeight="1">
      <c r="A144" s="69">
        <v>22</v>
      </c>
      <c r="B144" s="12" t="s">
        <v>112</v>
      </c>
      <c r="C144" s="1" t="s">
        <v>113</v>
      </c>
      <c r="D144" s="28" t="s">
        <v>63</v>
      </c>
      <c r="E144" s="30"/>
      <c r="F144" s="14">
        <v>0.3</v>
      </c>
      <c r="G144" s="15"/>
      <c r="H144" s="15"/>
      <c r="I144" s="15"/>
      <c r="J144" s="15"/>
      <c r="K144" s="15"/>
      <c r="L144" s="15"/>
      <c r="M144" s="15"/>
      <c r="N144" s="27"/>
    </row>
    <row r="145" spans="1:14" s="7" customFormat="1" ht="21.75" customHeight="1">
      <c r="A145" s="70"/>
      <c r="B145" s="10"/>
      <c r="C145" s="13" t="s">
        <v>9</v>
      </c>
      <c r="D145" s="24"/>
      <c r="E145" s="15"/>
      <c r="F145" s="16"/>
      <c r="G145" s="15"/>
      <c r="H145" s="15"/>
      <c r="I145" s="15"/>
      <c r="J145" s="15"/>
      <c r="K145" s="15"/>
      <c r="L145" s="15"/>
      <c r="M145" s="15"/>
      <c r="N145" s="26"/>
    </row>
    <row r="146" spans="1:14" s="7" customFormat="1" ht="21.75" customHeight="1">
      <c r="A146" s="70"/>
      <c r="B146" s="10"/>
      <c r="C146" s="13" t="s">
        <v>13</v>
      </c>
      <c r="D146" s="24" t="s">
        <v>10</v>
      </c>
      <c r="E146" s="15">
        <v>9</v>
      </c>
      <c r="F146" s="16">
        <f>F144*E146</f>
        <v>2.7</v>
      </c>
      <c r="G146" s="15"/>
      <c r="H146" s="15"/>
      <c r="I146" s="15"/>
      <c r="J146" s="15"/>
      <c r="K146" s="15"/>
      <c r="L146" s="15"/>
      <c r="M146" s="15"/>
      <c r="N146" s="26"/>
    </row>
    <row r="147" spans="1:14" s="7" customFormat="1" ht="21.75" customHeight="1">
      <c r="A147" s="70"/>
      <c r="B147" s="10"/>
      <c r="C147" s="13" t="s">
        <v>16</v>
      </c>
      <c r="D147" s="24" t="s">
        <v>1</v>
      </c>
      <c r="E147" s="15">
        <v>0.7</v>
      </c>
      <c r="F147" s="16">
        <f>F144*E147</f>
        <v>0.21</v>
      </c>
      <c r="G147" s="15"/>
      <c r="H147" s="15"/>
      <c r="I147" s="15"/>
      <c r="J147" s="15"/>
      <c r="K147" s="15"/>
      <c r="L147" s="15"/>
      <c r="M147" s="15"/>
      <c r="N147" s="26"/>
    </row>
    <row r="148" spans="1:14" s="7" customFormat="1" ht="21.75" customHeight="1">
      <c r="A148" s="70"/>
      <c r="B148" s="10"/>
      <c r="C148" s="13" t="s">
        <v>12</v>
      </c>
      <c r="D148" s="24"/>
      <c r="E148" s="15"/>
      <c r="F148" s="16"/>
      <c r="G148" s="15"/>
      <c r="H148" s="15"/>
      <c r="I148" s="15"/>
      <c r="J148" s="15"/>
      <c r="K148" s="15"/>
      <c r="L148" s="15"/>
      <c r="M148" s="15"/>
      <c r="N148" s="26"/>
    </row>
    <row r="149" spans="1:14" s="7" customFormat="1" ht="21.75" customHeight="1">
      <c r="A149" s="70"/>
      <c r="B149" s="10"/>
      <c r="C149" s="13" t="s">
        <v>129</v>
      </c>
      <c r="D149" s="24" t="s">
        <v>26</v>
      </c>
      <c r="E149" s="15" t="s">
        <v>18</v>
      </c>
      <c r="F149" s="16">
        <v>9</v>
      </c>
      <c r="G149" s="15"/>
      <c r="H149" s="15"/>
      <c r="I149" s="15"/>
      <c r="J149" s="15"/>
      <c r="K149" s="15"/>
      <c r="L149" s="15"/>
      <c r="M149" s="15"/>
      <c r="N149" s="26"/>
    </row>
    <row r="150" spans="1:14" s="7" customFormat="1" ht="21.75" customHeight="1">
      <c r="A150" s="71"/>
      <c r="B150" s="10"/>
      <c r="C150" s="13" t="s">
        <v>57</v>
      </c>
      <c r="D150" s="24" t="s">
        <v>1</v>
      </c>
      <c r="E150" s="15">
        <v>14</v>
      </c>
      <c r="F150" s="16">
        <f>F144*E150</f>
        <v>4.2</v>
      </c>
      <c r="G150" s="15"/>
      <c r="H150" s="15"/>
      <c r="I150" s="15"/>
      <c r="J150" s="15"/>
      <c r="K150" s="15"/>
      <c r="L150" s="15"/>
      <c r="M150" s="15"/>
      <c r="N150" s="26"/>
    </row>
    <row r="151" spans="1:14" s="22" customFormat="1" ht="54" customHeight="1">
      <c r="A151" s="69">
        <v>23</v>
      </c>
      <c r="B151" s="12" t="s">
        <v>95</v>
      </c>
      <c r="C151" s="1" t="s">
        <v>96</v>
      </c>
      <c r="D151" s="28" t="s">
        <v>25</v>
      </c>
      <c r="E151" s="30"/>
      <c r="F151" s="14">
        <v>0.1</v>
      </c>
      <c r="G151" s="15"/>
      <c r="H151" s="15"/>
      <c r="I151" s="15"/>
      <c r="J151" s="15"/>
      <c r="K151" s="15"/>
      <c r="L151" s="15"/>
      <c r="M151" s="15"/>
      <c r="N151" s="27"/>
    </row>
    <row r="152" spans="1:14" s="7" customFormat="1" ht="22.5" customHeight="1">
      <c r="A152" s="70"/>
      <c r="B152" s="10"/>
      <c r="C152" s="13" t="s">
        <v>9</v>
      </c>
      <c r="D152" s="24"/>
      <c r="E152" s="15"/>
      <c r="F152" s="16"/>
      <c r="G152" s="15"/>
      <c r="H152" s="15"/>
      <c r="I152" s="15"/>
      <c r="J152" s="15"/>
      <c r="K152" s="15"/>
      <c r="L152" s="15"/>
      <c r="M152" s="15"/>
      <c r="N152" s="26"/>
    </row>
    <row r="153" spans="1:14" s="7" customFormat="1" ht="22.5" customHeight="1">
      <c r="A153" s="70"/>
      <c r="B153" s="10"/>
      <c r="C153" s="13" t="s">
        <v>13</v>
      </c>
      <c r="D153" s="24" t="s">
        <v>10</v>
      </c>
      <c r="E153" s="15">
        <v>12</v>
      </c>
      <c r="F153" s="16">
        <f>F151*E153</f>
        <v>1.2</v>
      </c>
      <c r="G153" s="15"/>
      <c r="H153" s="15"/>
      <c r="I153" s="15"/>
      <c r="J153" s="15"/>
      <c r="K153" s="15"/>
      <c r="L153" s="15"/>
      <c r="M153" s="15"/>
      <c r="N153" s="26"/>
    </row>
    <row r="154" spans="1:14" s="7" customFormat="1" ht="22.5" customHeight="1">
      <c r="A154" s="70"/>
      <c r="B154" s="10"/>
      <c r="C154" s="13" t="s">
        <v>16</v>
      </c>
      <c r="D154" s="24" t="s">
        <v>1</v>
      </c>
      <c r="E154" s="15">
        <v>0.9</v>
      </c>
      <c r="F154" s="16">
        <f>F151*E154</f>
        <v>0.09</v>
      </c>
      <c r="G154" s="15"/>
      <c r="H154" s="15"/>
      <c r="I154" s="15"/>
      <c r="J154" s="15"/>
      <c r="K154" s="15"/>
      <c r="L154" s="15"/>
      <c r="M154" s="15"/>
      <c r="N154" s="26"/>
    </row>
    <row r="155" spans="1:14" s="7" customFormat="1" ht="22.5" customHeight="1">
      <c r="A155" s="70"/>
      <c r="B155" s="10"/>
      <c r="C155" s="13" t="s">
        <v>12</v>
      </c>
      <c r="D155" s="24"/>
      <c r="E155" s="15"/>
      <c r="F155" s="16"/>
      <c r="G155" s="15"/>
      <c r="H155" s="15"/>
      <c r="I155" s="15"/>
      <c r="J155" s="15"/>
      <c r="K155" s="15"/>
      <c r="L155" s="15"/>
      <c r="M155" s="15"/>
      <c r="N155" s="26"/>
    </row>
    <row r="156" spans="1:14" s="7" customFormat="1" ht="22.5" customHeight="1">
      <c r="A156" s="70"/>
      <c r="B156" s="10"/>
      <c r="C156" s="13" t="s">
        <v>97</v>
      </c>
      <c r="D156" s="24" t="s">
        <v>26</v>
      </c>
      <c r="E156" s="15">
        <v>100</v>
      </c>
      <c r="F156" s="16">
        <f>F151*E156</f>
        <v>10</v>
      </c>
      <c r="G156" s="15"/>
      <c r="H156" s="15"/>
      <c r="I156" s="15"/>
      <c r="J156" s="15"/>
      <c r="K156" s="15"/>
      <c r="L156" s="15"/>
      <c r="M156" s="15"/>
      <c r="N156" s="26"/>
    </row>
    <row r="157" spans="1:14" s="7" customFormat="1" ht="22.5" customHeight="1">
      <c r="A157" s="71"/>
      <c r="B157" s="10"/>
      <c r="C157" s="13" t="s">
        <v>57</v>
      </c>
      <c r="D157" s="24" t="s">
        <v>1</v>
      </c>
      <c r="E157" s="15">
        <v>19.3</v>
      </c>
      <c r="F157" s="16">
        <f>F151*E157</f>
        <v>1.93</v>
      </c>
      <c r="G157" s="15"/>
      <c r="H157" s="15"/>
      <c r="I157" s="15"/>
      <c r="J157" s="15"/>
      <c r="K157" s="15"/>
      <c r="L157" s="15"/>
      <c r="M157" s="15"/>
      <c r="N157" s="26"/>
    </row>
    <row r="158" spans="1:14" s="9" customFormat="1" ht="22.5" customHeight="1">
      <c r="A158" s="4">
        <v>24</v>
      </c>
      <c r="B158" s="24"/>
      <c r="C158" s="38" t="s">
        <v>69</v>
      </c>
      <c r="D158" s="28" t="s">
        <v>70</v>
      </c>
      <c r="E158" s="30"/>
      <c r="F158" s="50">
        <v>1</v>
      </c>
      <c r="G158" s="15"/>
      <c r="H158" s="15"/>
      <c r="I158" s="15"/>
      <c r="J158" s="15"/>
      <c r="K158" s="15"/>
      <c r="L158" s="15"/>
      <c r="M158" s="15"/>
      <c r="N158" s="26"/>
    </row>
    <row r="159" spans="1:14" s="9" customFormat="1" ht="22.5" customHeight="1">
      <c r="A159" s="10"/>
      <c r="B159" s="12"/>
      <c r="C159" s="1" t="s">
        <v>0</v>
      </c>
      <c r="D159" s="32" t="s">
        <v>1</v>
      </c>
      <c r="E159" s="32"/>
      <c r="F159" s="32"/>
      <c r="G159" s="15"/>
      <c r="H159" s="15"/>
      <c r="I159" s="15"/>
      <c r="J159" s="15"/>
      <c r="K159" s="15"/>
      <c r="L159" s="15"/>
      <c r="M159" s="15"/>
      <c r="N159" s="26"/>
    </row>
    <row r="160" spans="1:14" s="7" customFormat="1" ht="22.5" customHeight="1">
      <c r="A160" s="10"/>
      <c r="B160" s="10"/>
      <c r="C160" s="4" t="s">
        <v>98</v>
      </c>
      <c r="D160" s="8" t="s">
        <v>1</v>
      </c>
      <c r="E160" s="8"/>
      <c r="F160" s="61" t="s">
        <v>125</v>
      </c>
      <c r="G160" s="15"/>
      <c r="H160" s="15"/>
      <c r="I160" s="15"/>
      <c r="J160" s="15"/>
      <c r="K160" s="15"/>
      <c r="L160" s="15"/>
      <c r="M160" s="15"/>
      <c r="N160" s="26"/>
    </row>
    <row r="161" spans="1:14" s="9" customFormat="1" ht="22.5" customHeight="1">
      <c r="A161" s="10"/>
      <c r="B161" s="12"/>
      <c r="C161" s="1" t="s">
        <v>34</v>
      </c>
      <c r="D161" s="32" t="s">
        <v>1</v>
      </c>
      <c r="E161" s="32"/>
      <c r="F161" s="32"/>
      <c r="G161" s="15"/>
      <c r="H161" s="15"/>
      <c r="I161" s="15"/>
      <c r="J161" s="15"/>
      <c r="K161" s="15"/>
      <c r="L161" s="15"/>
      <c r="M161" s="15"/>
      <c r="N161" s="26"/>
    </row>
    <row r="162" spans="1:14" s="9" customFormat="1" ht="22.5" customHeight="1">
      <c r="A162" s="10"/>
      <c r="B162" s="12"/>
      <c r="C162" s="1" t="s">
        <v>99</v>
      </c>
      <c r="D162" s="32" t="s">
        <v>1</v>
      </c>
      <c r="E162" s="32"/>
      <c r="F162" s="32"/>
      <c r="G162" s="15"/>
      <c r="H162" s="15"/>
      <c r="I162" s="15"/>
      <c r="J162" s="15"/>
      <c r="K162" s="15"/>
      <c r="L162" s="15"/>
      <c r="M162" s="15"/>
      <c r="N162" s="26"/>
    </row>
    <row r="166" ht="16.5">
      <c r="M166" s="51"/>
    </row>
    <row r="170" ht="16.5">
      <c r="F170" s="2" t="s">
        <v>100</v>
      </c>
    </row>
    <row r="171" ht="16.5">
      <c r="K171" s="2" t="s">
        <v>89</v>
      </c>
    </row>
    <row r="172" ht="16.5">
      <c r="J172" s="2" t="s">
        <v>101</v>
      </c>
    </row>
  </sheetData>
  <sheetProtection/>
  <mergeCells count="32">
    <mergeCell ref="A144:A150"/>
    <mergeCell ref="A151:A157"/>
    <mergeCell ref="A100:A106"/>
    <mergeCell ref="A108:A115"/>
    <mergeCell ref="A116:A122"/>
    <mergeCell ref="A123:A129"/>
    <mergeCell ref="A130:A136"/>
    <mergeCell ref="A137:A143"/>
    <mergeCell ref="A78:A84"/>
    <mergeCell ref="A86:A92"/>
    <mergeCell ref="A93:A99"/>
    <mergeCell ref="A30:A36"/>
    <mergeCell ref="A37:A43"/>
    <mergeCell ref="A49:A55"/>
    <mergeCell ref="A56:A62"/>
    <mergeCell ref="A63:A69"/>
    <mergeCell ref="A70:A76"/>
    <mergeCell ref="A8:A13"/>
    <mergeCell ref="A14:A16"/>
    <mergeCell ref="A17:A21"/>
    <mergeCell ref="A22:A25"/>
    <mergeCell ref="A27:A29"/>
    <mergeCell ref="A3:A4"/>
    <mergeCell ref="G3:H3"/>
    <mergeCell ref="I3:J3"/>
    <mergeCell ref="K3:L3"/>
    <mergeCell ref="A1:M1"/>
    <mergeCell ref="A2:M2"/>
    <mergeCell ref="M3:M4"/>
    <mergeCell ref="B3:B4"/>
    <mergeCell ref="C3:C4"/>
    <mergeCell ref="D3:F3"/>
  </mergeCells>
  <printOptions/>
  <pageMargins left="0" right="0" top="0" bottom="0" header="0" footer="0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leleaghubianuri</cp:lastModifiedBy>
  <cp:lastPrinted>2022-02-10T12:29:54Z</cp:lastPrinted>
  <dcterms:created xsi:type="dcterms:W3CDTF">2006-03-03T07:45:10Z</dcterms:created>
  <dcterms:modified xsi:type="dcterms:W3CDTF">2022-02-11T08:13:17Z</dcterms:modified>
  <cp:category/>
  <cp:version/>
  <cp:contentType/>
  <cp:contentStatus/>
</cp:coreProperties>
</file>