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ers\Maia\Desktop\25 თებერვ. გამოსაცხადებლები\ნუგზარ ზოიძე შოთა ჯაყელი\შოთა ჯაყელი ზედაყანა\შოთა ჯაყელი ზედაყანა\"/>
    </mc:Choice>
  </mc:AlternateContent>
  <xr:revisionPtr revIDLastSave="0" documentId="13_ncr:1_{77F72321-8F62-4604-9B1C-7CC9C69793B5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38" sheetId="1" r:id="rId1"/>
  </sheets>
  <definedNames>
    <definedName name="_xlnm._FilterDatabase" localSheetId="0" hidden="1">'38'!#REF!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1" i="1"/>
  <c r="D9" i="1"/>
  <c r="D12" i="1" l="1"/>
  <c r="D6" i="1"/>
  <c r="D7" i="1" l="1"/>
</calcChain>
</file>

<file path=xl/sharedStrings.xml><?xml version="1.0" encoding="utf-8"?>
<sst xmlns="http://schemas.openxmlformats.org/spreadsheetml/2006/main" count="40" uniqueCount="27">
  <si>
    <t>#</t>
  </si>
  <si>
    <t>samuSaoebis dasaxeleba</t>
  </si>
  <si>
    <t>ganz.</t>
  </si>
  <si>
    <t>sul</t>
  </si>
  <si>
    <t>ერთ</t>
  </si>
  <si>
    <t>სულ</t>
  </si>
  <si>
    <t xml:space="preserve">gruntis damuSaveba eqskavatoriT da TviTmcleze datvirTva </t>
  </si>
  <si>
    <t>1000m3</t>
  </si>
  <si>
    <t>III kategoriis gruntis damuSaveba xeliT gverdze dayriT</t>
  </si>
  <si>
    <t>m3</t>
  </si>
  <si>
    <t>xreSovani baliSis mowyoba kedlis saZirkvlis qveS sisqiT 10sm</t>
  </si>
  <si>
    <t>lari</t>
  </si>
  <si>
    <t>4</t>
  </si>
  <si>
    <t xml:space="preserve">monoliTuri rk/betonis sayrdeni kedlis  mowyoba </t>
  </si>
  <si>
    <t>5</t>
  </si>
  <si>
    <t>sayrden kedelSi sadrenaJe milebis mowyoba</t>
  </si>
  <si>
    <t>grZ.m</t>
  </si>
  <si>
    <t>6</t>
  </si>
  <si>
    <t xml:space="preserve">xreSovani gruntis (balasti) damuSaveba eqskavatoriT (Cayra sayrdeni kedlis ukan), </t>
  </si>
  <si>
    <t>7</t>
  </si>
  <si>
    <t>gruntis ukuCayra xeliT (vakisis aRdgena adgilobrivi gruntiT)</t>
  </si>
  <si>
    <t>jami</t>
  </si>
  <si>
    <t>zednadebi xarjebi</t>
  </si>
  <si>
    <t xml:space="preserve">gegmiuri dagroveba </t>
  </si>
  <si>
    <t>d.R.g.</t>
  </si>
  <si>
    <t>l o k a l u r i     x a r j T a R r i c x v a #1</t>
  </si>
  <si>
    <t>sof.  ზedayanaში  SoTa jayelis  sacxovrebel saxlTan sayrdeni kedlis mowyobა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</si>
</sst>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_-* #,##0.00\ _₽_-;\-* #,##0.00\ _₽_-;_-* &quot;-&quot;??\ _₽_-;_-@_-"/>
    <numFmt numFmtId="167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cadNusx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cadNusx"/>
    </font>
    <font>
      <b/>
      <sz val="11"/>
      <name val="AcadNusx"/>
    </font>
    <font>
      <b/>
      <sz val="12"/>
      <name val="AcadNusx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6" fontId="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3"/>
    <xf numFmtId="0" fontId="4" fillId="0" borderId="1" xfId="4" applyFont="1" applyBorder="1"/>
    <xf numFmtId="0" fontId="2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4" fillId="0" borderId="1" xfId="4" applyFont="1" applyBorder="1" applyAlignment="1">
      <alignment vertical="center"/>
    </xf>
    <xf numFmtId="49" fontId="3" fillId="0" borderId="1" xfId="2" applyNumberFormat="1" applyFont="1" applyBorder="1" applyAlignment="1">
      <alignment horizontal="center" vertical="top"/>
    </xf>
    <xf numFmtId="0" fontId="3" fillId="0" borderId="1" xfId="2" applyFont="1" applyBorder="1" applyAlignment="1">
      <alignment vertical="top" wrapText="1"/>
    </xf>
    <xf numFmtId="166" fontId="4" fillId="0" borderId="1" xfId="1" applyNumberFormat="1" applyFont="1" applyBorder="1" applyAlignment="1">
      <alignment vertical="center"/>
    </xf>
    <xf numFmtId="0" fontId="3" fillId="0" borderId="1" xfId="3" applyFont="1" applyBorder="1" applyAlignment="1">
      <alignment horizontal="left" vertical="top" wrapText="1"/>
    </xf>
    <xf numFmtId="0" fontId="3" fillId="0" borderId="1" xfId="3" quotePrefix="1" applyFont="1" applyBorder="1" applyAlignment="1">
      <alignment horizontal="center" vertical="top" wrapText="1"/>
    </xf>
    <xf numFmtId="0" fontId="2" fillId="0" borderId="1" xfId="2" applyFont="1" applyBorder="1" applyAlignment="1">
      <alignment vertical="top"/>
    </xf>
    <xf numFmtId="0" fontId="3" fillId="0" borderId="1" xfId="2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9" fontId="7" fillId="0" borderId="1" xfId="2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4" fillId="0" borderId="1" xfId="4" applyFont="1" applyBorder="1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6" fillId="0" borderId="1" xfId="3" applyFont="1" applyBorder="1" applyAlignment="1">
      <alignment vertical="top" wrapText="1"/>
    </xf>
    <xf numFmtId="167" fontId="3" fillId="0" borderId="1" xfId="2" applyNumberFormat="1" applyFont="1" applyBorder="1" applyAlignment="1">
      <alignment horizontal="center" vertical="top"/>
    </xf>
    <xf numFmtId="0" fontId="3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/>
    </xf>
    <xf numFmtId="0" fontId="8" fillId="0" borderId="1" xfId="2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3" xr:uid="{00000000-0005-0000-0000-000002000000}"/>
    <cellStyle name="Обычный 2" xfId="4" xr:uid="{00000000-0005-0000-0000-000003000000}"/>
    <cellStyle name="Обычный_Лист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9"/>
  <sheetViews>
    <sheetView tabSelected="1" workbookViewId="0">
      <selection activeCell="L6" sqref="L6"/>
    </sheetView>
  </sheetViews>
  <sheetFormatPr defaultColWidth="9.109375" defaultRowHeight="14.4" x14ac:dyDescent="0.3"/>
  <cols>
    <col min="1" max="1" width="4.33203125" style="1" customWidth="1"/>
    <col min="2" max="2" width="39" style="1" customWidth="1"/>
    <col min="3" max="3" width="9.109375" style="1"/>
    <col min="4" max="4" width="9.33203125" style="1" bestFit="1" customWidth="1"/>
    <col min="5" max="5" width="9.109375" style="1"/>
    <col min="6" max="6" width="9.5546875" style="1" bestFit="1" customWidth="1"/>
    <col min="7" max="16384" width="9.109375" style="1"/>
  </cols>
  <sheetData>
    <row r="1" spans="1:6" ht="37.200000000000003" customHeight="1" x14ac:dyDescent="0.3">
      <c r="A1" s="24" t="s">
        <v>25</v>
      </c>
      <c r="B1" s="24"/>
      <c r="C1" s="24"/>
      <c r="D1" s="24"/>
      <c r="E1" s="24"/>
      <c r="F1" s="24"/>
    </row>
    <row r="2" spans="1:6" ht="52.2" customHeight="1" x14ac:dyDescent="0.3">
      <c r="A2" s="28" t="s">
        <v>26</v>
      </c>
      <c r="B2" s="28"/>
      <c r="C2" s="28"/>
      <c r="D2" s="28"/>
      <c r="E2" s="28"/>
      <c r="F2" s="28"/>
    </row>
    <row r="3" spans="1:6" ht="15.75" customHeight="1" x14ac:dyDescent="0.4">
      <c r="A3" s="25" t="s">
        <v>0</v>
      </c>
      <c r="B3" s="26" t="s">
        <v>1</v>
      </c>
      <c r="C3" s="26" t="s">
        <v>2</v>
      </c>
      <c r="D3" s="23"/>
      <c r="E3" s="27"/>
      <c r="F3" s="27"/>
    </row>
    <row r="4" spans="1:6" ht="16.2" x14ac:dyDescent="0.3">
      <c r="A4" s="25"/>
      <c r="B4" s="26"/>
      <c r="C4" s="26"/>
      <c r="D4" s="20" t="s">
        <v>3</v>
      </c>
      <c r="E4" s="19" t="s">
        <v>4</v>
      </c>
      <c r="F4" s="19" t="s">
        <v>5</v>
      </c>
    </row>
    <row r="5" spans="1:6" x14ac:dyDescent="0.3">
      <c r="A5" s="3"/>
      <c r="B5" s="3">
        <v>3</v>
      </c>
      <c r="C5" s="3">
        <v>4</v>
      </c>
      <c r="D5" s="3">
        <v>6</v>
      </c>
      <c r="E5" s="18">
        <v>7</v>
      </c>
      <c r="F5" s="18">
        <v>8</v>
      </c>
    </row>
    <row r="6" spans="1:6" ht="51.6" customHeight="1" x14ac:dyDescent="0.3">
      <c r="A6" s="4">
        <v>1</v>
      </c>
      <c r="B6" s="21" t="s">
        <v>6</v>
      </c>
      <c r="C6" s="5" t="s">
        <v>7</v>
      </c>
      <c r="D6" s="22">
        <f>(D8+D9+D11)*0.001</f>
        <v>4.6650000000000004E-2</v>
      </c>
      <c r="E6" s="2"/>
      <c r="F6" s="2"/>
    </row>
    <row r="7" spans="1:6" ht="57" customHeight="1" x14ac:dyDescent="0.3">
      <c r="A7" s="4">
        <v>2</v>
      </c>
      <c r="B7" s="21" t="s">
        <v>8</v>
      </c>
      <c r="C7" s="5" t="s">
        <v>9</v>
      </c>
      <c r="D7" s="22">
        <f>D6*50</f>
        <v>2.3325</v>
      </c>
      <c r="E7" s="7"/>
      <c r="F7" s="7"/>
    </row>
    <row r="8" spans="1:6" ht="51" customHeight="1" x14ac:dyDescent="0.3">
      <c r="A8" s="4">
        <v>3</v>
      </c>
      <c r="B8" s="9" t="s">
        <v>10</v>
      </c>
      <c r="C8" s="5" t="s">
        <v>9</v>
      </c>
      <c r="D8" s="22">
        <f>15*0.1*1.2</f>
        <v>1.7999999999999998</v>
      </c>
      <c r="E8" s="7"/>
      <c r="F8" s="7"/>
    </row>
    <row r="9" spans="1:6" ht="55.2" customHeight="1" x14ac:dyDescent="0.3">
      <c r="A9" s="8" t="s">
        <v>12</v>
      </c>
      <c r="B9" s="9" t="s">
        <v>13</v>
      </c>
      <c r="C9" s="5" t="s">
        <v>9</v>
      </c>
      <c r="D9" s="22">
        <f>1.9*15</f>
        <v>28.5</v>
      </c>
      <c r="E9" s="7"/>
      <c r="F9" s="7"/>
    </row>
    <row r="10" spans="1:6" ht="49.2" customHeight="1" x14ac:dyDescent="0.3">
      <c r="A10" s="8" t="s">
        <v>14</v>
      </c>
      <c r="B10" s="11" t="s">
        <v>15</v>
      </c>
      <c r="C10" s="12" t="s">
        <v>16</v>
      </c>
      <c r="D10" s="22">
        <v>7</v>
      </c>
      <c r="E10" s="7"/>
      <c r="F10" s="7"/>
    </row>
    <row r="11" spans="1:6" ht="69" customHeight="1" x14ac:dyDescent="0.3">
      <c r="A11" s="8" t="s">
        <v>17</v>
      </c>
      <c r="B11" s="21" t="s">
        <v>18</v>
      </c>
      <c r="C11" s="5" t="s">
        <v>9</v>
      </c>
      <c r="D11" s="22">
        <f>1.09*15</f>
        <v>16.350000000000001</v>
      </c>
      <c r="E11" s="7"/>
      <c r="F11" s="7"/>
    </row>
    <row r="12" spans="1:6" ht="38.25" customHeight="1" x14ac:dyDescent="0.3">
      <c r="A12" s="8" t="s">
        <v>19</v>
      </c>
      <c r="B12" s="21" t="s">
        <v>20</v>
      </c>
      <c r="C12" s="5" t="s">
        <v>9</v>
      </c>
      <c r="D12" s="6">
        <f>D11*0.2</f>
        <v>3.2700000000000005</v>
      </c>
      <c r="E12" s="7"/>
      <c r="F12" s="7"/>
    </row>
    <row r="13" spans="1:6" ht="18.75" customHeight="1" x14ac:dyDescent="0.3">
      <c r="A13" s="13"/>
      <c r="B13" s="14" t="s">
        <v>21</v>
      </c>
      <c r="C13" s="14" t="s">
        <v>11</v>
      </c>
      <c r="D13" s="14"/>
      <c r="E13" s="7"/>
      <c r="F13" s="7"/>
    </row>
    <row r="14" spans="1:6" ht="18" customHeight="1" x14ac:dyDescent="0.3">
      <c r="A14" s="13"/>
      <c r="B14" s="15" t="s">
        <v>22</v>
      </c>
      <c r="C14" s="14" t="s">
        <v>11</v>
      </c>
      <c r="D14" s="16">
        <v>0.1</v>
      </c>
      <c r="E14" s="10"/>
      <c r="F14" s="10"/>
    </row>
    <row r="15" spans="1:6" ht="18.75" customHeight="1" x14ac:dyDescent="0.3">
      <c r="A15" s="13"/>
      <c r="B15" s="15" t="s">
        <v>21</v>
      </c>
      <c r="C15" s="14" t="s">
        <v>11</v>
      </c>
      <c r="D15" s="17"/>
      <c r="E15" s="7"/>
      <c r="F15" s="7"/>
    </row>
    <row r="16" spans="1:6" ht="30" customHeight="1" x14ac:dyDescent="0.3">
      <c r="A16" s="13"/>
      <c r="B16" s="15" t="s">
        <v>23</v>
      </c>
      <c r="C16" s="14" t="s">
        <v>11</v>
      </c>
      <c r="D16" s="16">
        <v>0.08</v>
      </c>
      <c r="E16" s="7"/>
      <c r="F16" s="7"/>
    </row>
    <row r="17" spans="1:6" ht="18.75" customHeight="1" x14ac:dyDescent="0.3">
      <c r="A17" s="13"/>
      <c r="B17" s="15" t="s">
        <v>21</v>
      </c>
      <c r="C17" s="14" t="s">
        <v>11</v>
      </c>
      <c r="D17" s="17"/>
      <c r="E17" s="7"/>
      <c r="F17" s="7"/>
    </row>
    <row r="18" spans="1:6" ht="18.75" customHeight="1" x14ac:dyDescent="0.3">
      <c r="A18" s="13"/>
      <c r="B18" s="15" t="s">
        <v>24</v>
      </c>
      <c r="C18" s="14" t="s">
        <v>11</v>
      </c>
      <c r="D18" s="16">
        <v>0.18</v>
      </c>
      <c r="E18" s="7"/>
      <c r="F18" s="7"/>
    </row>
    <row r="19" spans="1:6" ht="18.75" customHeight="1" x14ac:dyDescent="0.3">
      <c r="A19" s="13"/>
      <c r="B19" s="15" t="s">
        <v>21</v>
      </c>
      <c r="C19" s="14" t="s">
        <v>11</v>
      </c>
      <c r="D19" s="17"/>
      <c r="E19" s="7"/>
      <c r="F19" s="7"/>
    </row>
  </sheetData>
  <mergeCells count="6">
    <mergeCell ref="A1:F1"/>
    <mergeCell ref="A2:F2"/>
    <mergeCell ref="A3:A4"/>
    <mergeCell ref="B3:B4"/>
    <mergeCell ref="C3:C4"/>
    <mergeCell ref="E3:F3"/>
  </mergeCells>
  <pageMargins left="0.35" right="0.21" top="0.41" bottom="0.31" header="0.22" footer="0.2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Maia</cp:lastModifiedBy>
  <cp:lastPrinted>2021-02-03T04:25:54Z</cp:lastPrinted>
  <dcterms:created xsi:type="dcterms:W3CDTF">2021-01-28T14:46:40Z</dcterms:created>
  <dcterms:modified xsi:type="dcterms:W3CDTF">2022-02-28T18:57:42Z</dcterms:modified>
</cp:coreProperties>
</file>