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8390" windowHeight="11850" tabRatio="911" activeTab="6"/>
  </bookViews>
  <sheets>
    <sheet name="ოლიმპიადა" sheetId="1" r:id="rId1"/>
    <sheet name="დაწყებითი_საბაზო" sheetId="4" r:id="rId2"/>
    <sheet name="ესეები " sheetId="6" r:id="rId3"/>
    <sheet name="სპორტული " sheetId="7" r:id="rId4"/>
    <sheet name="სახვითი ხელოვნება" sheetId="10" r:id="rId5"/>
    <sheet name="ლიტ. მარათონი" sheetId="9" r:id="rId6"/>
    <sheet name="ჯამური" sheetId="5" r:id="rId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5" l="1"/>
  <c r="C7" i="5"/>
  <c r="C6" i="5"/>
  <c r="C5" i="5"/>
  <c r="C4" i="5"/>
  <c r="C3" i="5"/>
  <c r="C2" i="5"/>
  <c r="F11" i="9"/>
  <c r="F4" i="9"/>
  <c r="F5" i="9"/>
  <c r="F6" i="9"/>
  <c r="F7" i="9"/>
  <c r="F8" i="9"/>
  <c r="F9" i="9"/>
  <c r="F10" i="9"/>
  <c r="F3" i="9"/>
  <c r="F20" i="10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3" i="10"/>
  <c r="F22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3" i="7"/>
  <c r="E17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3" i="6"/>
  <c r="E28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3" i="4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" i="1"/>
  <c r="E32" i="1" l="1"/>
</calcChain>
</file>

<file path=xl/sharedStrings.xml><?xml version="1.0" encoding="utf-8"?>
<sst xmlns="http://schemas.openxmlformats.org/spreadsheetml/2006/main" count="266" uniqueCount="130">
  <si>
    <t>დასახელება</t>
  </si>
  <si>
    <t xml:space="preserve"> რაოდენობა</t>
  </si>
  <si>
    <t>ერთეულის ღირებულება</t>
  </si>
  <si>
    <t>ღირებულება სულ (ლარი)</t>
  </si>
  <si>
    <t>პირველი ტური - მათემატიკა</t>
  </si>
  <si>
    <t>პირველი ტური - ინგლისური</t>
  </si>
  <si>
    <t>პირველი ტური - ქართული</t>
  </si>
  <si>
    <t>პირველი ტური - ფიზიკა</t>
  </si>
  <si>
    <t>პირველი ტური - ქიმია</t>
  </si>
  <si>
    <t>პირველი ტური - ბიოლოგია</t>
  </si>
  <si>
    <t>მეორე ტური - მათემატიკა</t>
  </si>
  <si>
    <t>მეორე ტურის ტესტის ბეჭდვა</t>
  </si>
  <si>
    <t>დამკვირვებელი</t>
  </si>
  <si>
    <t>საკანცელარიო ნივთები - კალამი</t>
  </si>
  <si>
    <t>მაისური/ბეჯი</t>
  </si>
  <si>
    <t>პირველი ტურის დავალებების ბეჭდვა</t>
  </si>
  <si>
    <t>მეორე ტურის დავალებების ბეჭდვა</t>
  </si>
  <si>
    <t>დღე</t>
  </si>
  <si>
    <t>საგნობრივი ოლიმპიადა</t>
  </si>
  <si>
    <t>კონკურსი დაწყებითი და საბაზო საფეხურის მოსწავლეებისათვის</t>
  </si>
  <si>
    <t xml:space="preserve">ჯამი სულ </t>
  </si>
  <si>
    <t>ჯამი (დღგ-ს ჩათვლით)</t>
  </si>
  <si>
    <t>ფართის დაქირავება ხუთვარსკვლავიან სასტუმროში/პროექტორი 2/მიკროფონი 2/წყალი 100</t>
  </si>
  <si>
    <t>ქაღალდის წებო</t>
  </si>
  <si>
    <t>საწერი კალამი</t>
  </si>
  <si>
    <t>წებოვანი ქაღალდი (სტიკერი)</t>
  </si>
  <si>
    <t>ფერადი მარკერი</t>
  </si>
  <si>
    <t>ფერადი ფურცლი A4 ფორმატის</t>
  </si>
  <si>
    <t xml:space="preserve">ესეების კონკურსი </t>
  </si>
  <si>
    <t xml:space="preserve">პირველი ტური  </t>
  </si>
  <si>
    <t xml:space="preserve">მეორე ტური </t>
  </si>
  <si>
    <t xml:space="preserve">მესამე ტური  </t>
  </si>
  <si>
    <t xml:space="preserve">მეორე ტურის სამუშაო 
ფურცლის ბეჭდვა  
</t>
  </si>
  <si>
    <t>ესეების კონკურსი</t>
  </si>
  <si>
    <t>მესამე ტურისთვის ფართის დაქირავება ხუთვარსკვლავიან სასტუმროში/პროექტორი 2/მიკროფონი 2/ წყალი  50 ადამიანზე.</t>
  </si>
  <si>
    <t>7-8-9 კლასის ტესტი _თარგმანი</t>
  </si>
  <si>
    <t>მეორე  ტური - ქართული</t>
  </si>
  <si>
    <t>მეორე  ტური - ინგლისური</t>
  </si>
  <si>
    <t>მეორე  ტური - ფიზიკა</t>
  </si>
  <si>
    <t>მეორე  ტური - ქიმია</t>
  </si>
  <si>
    <t>მეორე  ტური - ბიოლოგია</t>
  </si>
  <si>
    <t>ცალი</t>
  </si>
  <si>
    <t>კონვერტი A3 ფორმატის</t>
  </si>
  <si>
    <t>ხელის სანიტაიზერი (70% სპირტი, 1ლ)</t>
  </si>
  <si>
    <t>უნივერსალური დეზინფექტანტი (1 ლ) საწმენდი ჩვრით (10ცალი)</t>
  </si>
  <si>
    <t>ერთჯერადი პირბადე</t>
  </si>
  <si>
    <t>ერთჯერადი ხელთათმანი</t>
  </si>
  <si>
    <t>ადამიანი</t>
  </si>
  <si>
    <t>7-8-9 კლასის ტესტის _თარგმანი</t>
  </si>
  <si>
    <t>IX კლასის ტესტის_თარგმანი</t>
  </si>
  <si>
    <t xml:space="preserve">I  ტური - მათემატიკა დაწყებითი საფეხურის მოსწავლეებისათვის </t>
  </si>
  <si>
    <t>I ტური - ქართული  დაწყებითი საფეხურის მოსწავლეებისათვის</t>
  </si>
  <si>
    <t>II ტური - მათემატიკა  დაწყებითი საფეხურის მოსწავლეებისათვის</t>
  </si>
  <si>
    <t>II ტური - ქართული  დაწყებითი საფეხურის მოსწავლეებისათვის</t>
  </si>
  <si>
    <t>I ტურის  დავალებათა კრებულის შედგენა, 
 მოსწავლეთა I ტურის ნამუშევრების შეფასება</t>
  </si>
  <si>
    <t>I ტური - მათემატიკა საბაზო საფეხურის მოსწავლეებისათვის</t>
  </si>
  <si>
    <t>I ტური - ქართული საბაზო საფეხურის მოსწავლეებისათვის</t>
  </si>
  <si>
    <t xml:space="preserve">I ტური - ისტორია და სამოქალაქო განათლება საბაზო საფეხურის მოსწავლეებისათვის </t>
  </si>
  <si>
    <t>II ტური - მათემატიკა საბაზო საფეხურის მოსწავლეებისათვის</t>
  </si>
  <si>
    <t>II ტური - ქართული საბაზო საფეხურის მოსწავლეებისათვის</t>
  </si>
  <si>
    <t xml:space="preserve">II ტური - ისტორია და სამოქალაქო განათლება საბაზო საფეხურის მოსწავლეებისათვის </t>
  </si>
  <si>
    <t>II ტურის  დავალებათა კრებულის შედგენა, 
 კონკურსის II ტურის  ჩატარება/ შეფასება</t>
  </si>
  <si>
    <t>II ტურის  დავალებათა კრებულის შედგენა, 
  კონკურსის II ტურის  ჩატარება/ შეფასება</t>
  </si>
  <si>
    <t xml:space="preserve">II ტურის  დავალებათა კრებულის შედგენა,
 კონკურსის  II ტურის ჩატარება/ შეფასება </t>
  </si>
  <si>
    <t xml:space="preserve">II ტურის  დავალებათა კრებულის შედგენა,
 კონკურსის II ტურის ჩატარება/ შეფასება </t>
  </si>
  <si>
    <t>უნივერსალური დეზინფექტანტი (1 ლ) საწმენდი ჩვრით (5ცალი)</t>
  </si>
  <si>
    <t xml:space="preserve">მეორე ტურის სამუშაო ფურცლის ფორმატი/დიზაინი შეთანხმებული უნდა იყოს  სამინისტროსთან
</t>
  </si>
  <si>
    <t>თაბახის ფურცელი A4 ფორმატის</t>
  </si>
  <si>
    <t>შეკვრა</t>
  </si>
  <si>
    <t xml:space="preserve">საგნობრივი ოლიმპიადა
</t>
  </si>
  <si>
    <t>ლიტერატურული მარათონი</t>
  </si>
  <si>
    <t xml:space="preserve">სახვითი ხელოვნების კონკურსი
</t>
  </si>
  <si>
    <t>სპორტული შეჯიბრი</t>
  </si>
  <si>
    <t xml:space="preserve">7-8-9 კლასის ტესტების შედგენა
</t>
  </si>
  <si>
    <t xml:space="preserve">IX კლასის ტესტის შედგენა 
 </t>
  </si>
  <si>
    <t xml:space="preserve">IX კლასის ტესტის შედგენა
</t>
  </si>
  <si>
    <t xml:space="preserve">7-8-9 კლასის ტესტების შედგენა, მოსწავლეთა II ტურის ნამუშევრების შეფასება   </t>
  </si>
  <si>
    <t xml:space="preserve">IX კლასის ტესტის შედგენა, მოსწავლეთა II ტურის ნამუშევრების შეფასება   </t>
  </si>
  <si>
    <t xml:space="preserve">IX კლასის ტესტის შედგენა, მოსწავლეთა II ტურის ნამუშევრების შეფასება    </t>
  </si>
  <si>
    <t>მაკრატელი</t>
  </si>
  <si>
    <t xml:space="preserve">ლანჩი - პიცა 2 ცალი 8 ნაჭრიანი, იმერული  ხაჭაპური 2 ცალი 8 ნაჭრიანი, მედოკი -7 ნაჭერი, ეკლერი - 7 ცალი, ხილის  ნატურალური წვენი, ყავა </t>
  </si>
  <si>
    <t xml:space="preserve">ესეების თემატიკისა და  შეფასების კრიტერიუმების  დადგენა  </t>
  </si>
  <si>
    <t>1. ესეების თემატიკისა და  შეფასების კრიტერიუმების  დადგენა. 
2. მონაწილეთა  ნამუშევრების შეფასება</t>
  </si>
  <si>
    <t>1.პრეზენტაცია/გასაუბრების თემატიკისა და შეფასების კრიტერიუმების დადგენა.  
2. პრეზენტაცია/გასაუბრების ჩატარების ორგანიზება,       
 მონაწილეების შეფასება/ გამარჯვებულების გამოვლენა</t>
  </si>
  <si>
    <t xml:space="preserve">ლანჩი - პიცა 2 ცალი 8 ნაჭრიანი, იმერული  ხაჭაპური 2 ცალი 8 ნაჭრიანი, მედოკი -5 ნაჭერი, ეკლერი - 5 ცალი, ხილის  ნატურალური წვენი, ყავა </t>
  </si>
  <si>
    <t>გათვალისწინებული კონკურსის III ტურიზე კომისიის წევრებისთვის</t>
  </si>
  <si>
    <t>გათვალისწინებული კონკურსის II ტურზე, სამივე დღეს კომისიის წევრებისთვის</t>
  </si>
  <si>
    <t>მაგიდის ჩოგბურთი და გეზრბენი</t>
  </si>
  <si>
    <t>N</t>
  </si>
  <si>
    <t>ზომის ერთეული</t>
  </si>
  <si>
    <t>რაოდენობა</t>
  </si>
  <si>
    <t>ერთეულის ფასი</t>
  </si>
  <si>
    <t>ღირებულება სულ (ლარებში)</t>
  </si>
  <si>
    <t>ჰიგიენური სითხე დეზობარიერის დეზინფექციისთვის (1 ლ)</t>
  </si>
  <si>
    <t>ჯამი სულ (დღგ-ს ჩათვლით)</t>
  </si>
  <si>
    <t>სასტუმროს ფართის დაქირავება ხუთვარსკვლავიან სასტუმროში/პროექტორი 2/მიკროფონი 2/ წყალი 100. კოვიდ რეგულაციების გათვალისწინებით</t>
  </si>
  <si>
    <t>სახვითი ხელოვნება</t>
  </si>
  <si>
    <t>მეორე ტურის ჩატარება  კომისიის (არანაკლებ 3 წევრი)  მონაწილეობით მეორე ტური - I კატეგორია, 5-6 კლასები - დავალება, შეფასება</t>
  </si>
  <si>
    <t>მეორე ტურის ჩატარება  კომისიის (არანაკლებ 3 წევრი)  მონაწილეობით მეორე ტური - II კატეგორია, 7-8-9 კლასები - დავალება, შეფასება</t>
  </si>
  <si>
    <t xml:space="preserve">გამარჯვებული ნახატის დამუშავება </t>
  </si>
  <si>
    <r>
      <rPr>
        <b/>
        <sz val="10"/>
        <color indexed="8"/>
        <rFont val="Calibri"/>
        <family val="2"/>
      </rPr>
      <t>მაგიდის ჩოგბურთის</t>
    </r>
    <r>
      <rPr>
        <sz val="10"/>
        <color theme="1"/>
        <rFont val="Calibri"/>
        <family val="2"/>
        <scheme val="minor"/>
      </rPr>
      <t xml:space="preserve"> ფინალური ტურის ჩატარება მსაჯების მონაწილეობით (მსაჯთა კოლეგიის 6 წევრი) </t>
    </r>
  </si>
  <si>
    <r>
      <rPr>
        <b/>
        <sz val="10"/>
        <color indexed="8"/>
        <rFont val="Calibri"/>
        <family val="2"/>
        <charset val="204"/>
      </rPr>
      <t>მაგიდის ჩოგბურთის</t>
    </r>
    <r>
      <rPr>
        <sz val="10"/>
        <color theme="1"/>
        <rFont val="Calibri"/>
        <family val="2"/>
        <scheme val="minor"/>
      </rPr>
      <t xml:space="preserve"> მეორე ტურის ჩატარება ბათუმის სკოლებს შორის კოორდინატორის მონაწილეობით</t>
    </r>
  </si>
  <si>
    <r>
      <rPr>
        <b/>
        <sz val="10"/>
        <color indexed="8"/>
        <rFont val="Calibri"/>
        <family val="2"/>
      </rPr>
      <t xml:space="preserve">გეზრბენის </t>
    </r>
    <r>
      <rPr>
        <sz val="10"/>
        <color theme="1"/>
        <rFont val="Calibri"/>
        <family val="2"/>
        <scheme val="minor"/>
      </rPr>
      <t xml:space="preserve">ფინალური ტურის ჩატარება მსაჯების მონაწილეობით  (მსაჯთა კოლეგიის 6 წევრი) </t>
    </r>
  </si>
  <si>
    <r>
      <rPr>
        <b/>
        <sz val="10"/>
        <color indexed="8"/>
        <rFont val="Calibri"/>
        <family val="2"/>
        <charset val="204"/>
      </rPr>
      <t>გეზრბენის</t>
    </r>
    <r>
      <rPr>
        <sz val="10"/>
        <color theme="1"/>
        <rFont val="Calibri"/>
        <family val="2"/>
        <scheme val="minor"/>
      </rPr>
      <t xml:space="preserve"> მეორე ტურის ჩატარება ბათუმის სკოლებს შორის კოორდინატორის მონაწილეობით</t>
    </r>
  </si>
  <si>
    <r>
      <rPr>
        <b/>
        <sz val="10"/>
        <color indexed="8"/>
        <rFont val="Calibri"/>
        <family val="2"/>
      </rPr>
      <t>ტრანსპორტით მომსახურება</t>
    </r>
    <r>
      <rPr>
        <sz val="10"/>
        <color theme="1"/>
        <rFont val="Calibri"/>
        <family val="2"/>
        <scheme val="minor"/>
      </rPr>
      <t xml:space="preserve">
ხულო-შუახევი-ქედა-ბათუმი  და უკან, ასევე,  ქალაქის ფარგლებში გადადგილებით - 24 ადამიანის ტრანსპორტირება (ერთი მგზავრობა - 2 მიკროავტობუსი არანაკლებ 18 ადგილიანი, რათა უზრუნველყოფილ იქნას დისტანცია)</t>
    </r>
  </si>
  <si>
    <r>
      <t xml:space="preserve">ლანჩბოქსი  - </t>
    </r>
    <r>
      <rPr>
        <sz val="10"/>
        <color theme="1"/>
        <rFont val="Calibri"/>
        <family val="2"/>
        <scheme val="minor"/>
      </rPr>
      <t>ადგილზე მიტანით (ბუტენბროდი, კარტოფილი ფრი,  ვაშლი ან ბანანი, წვენი, ხელსახოცი)</t>
    </r>
  </si>
  <si>
    <t>დამკვირვებელი ორივე კატეგორიაში 
(2 ცვლა)</t>
  </si>
  <si>
    <r>
      <t xml:space="preserve"> </t>
    </r>
    <r>
      <rPr>
        <b/>
        <sz val="10"/>
        <color indexed="8"/>
        <rFont val="Calibri"/>
        <family val="2"/>
      </rPr>
      <t>სადილი</t>
    </r>
    <r>
      <rPr>
        <sz val="10"/>
        <color theme="1"/>
        <rFont val="Calibri"/>
        <family val="2"/>
        <scheme val="minor"/>
      </rPr>
      <t xml:space="preserve"> პირველი დღე - სავარაუდო მენიუ: გუფთა პომინდვრის სოუსში - კარტოფილი ფრი კოტლეტით - ბოსტნეულის სალათი - ხაჭაპური - კომპოტი, ხილის ასორტი - პური - ყავა</t>
    </r>
  </si>
  <si>
    <r>
      <t xml:space="preserve"> </t>
    </r>
    <r>
      <rPr>
        <b/>
        <sz val="10"/>
        <color indexed="8"/>
        <rFont val="Calibri"/>
        <family val="2"/>
      </rPr>
      <t xml:space="preserve">სადილი </t>
    </r>
    <r>
      <rPr>
        <sz val="10"/>
        <color theme="1"/>
        <rFont val="Calibri"/>
        <family val="2"/>
        <scheme val="minor"/>
      </rPr>
      <t>მეორე დღე -  სავარაუდო მენიუ:  ქათმის ჩახოხბილი - ოჯახური საქონლის ხორცით - ბოსტნეულის სალათი -  ხაჭაპური - კომპოტი - ხილის ასორტი - პური, ყავა</t>
    </r>
  </si>
  <si>
    <t>წყალი (0,5 ლ)</t>
  </si>
  <si>
    <r>
      <rPr>
        <b/>
        <sz val="10"/>
        <color indexed="8"/>
        <rFont val="Calibri"/>
        <family val="2"/>
      </rPr>
      <t xml:space="preserve"> სადილი</t>
    </r>
    <r>
      <rPr>
        <sz val="10"/>
        <color theme="1"/>
        <rFont val="Calibri"/>
        <family val="2"/>
        <scheme val="minor"/>
      </rPr>
      <t xml:space="preserve">  მესამე დღე საქონლის ხორცის ჩაშუშული - ტოლმა - ბოსტნეულის სალათი -  ხაჭაპური - წვენი - ხილის ასორტი - პური - ყავა
</t>
    </r>
  </si>
  <si>
    <t xml:space="preserve">მაგიდის ჩოგბურთის წყვილი ჩოგანი ბურთებით </t>
  </si>
  <si>
    <t>მედალი ბრენდირებით (შემსყიდველთან შეთანხმებით)</t>
  </si>
  <si>
    <t>თასი ბრენდირებით (შემსყიდველთან შეთანხმებით)</t>
  </si>
  <si>
    <t>მაისური ბრენდირებით (შემსყიდველთან შეთანხმებით)</t>
  </si>
  <si>
    <t>პირველი ტურის დავალებების კრებული</t>
  </si>
  <si>
    <t>მეორე ტურის დავალებების კრებული</t>
  </si>
  <si>
    <t>ფანქარი (კოჰინორის) (1*10)</t>
  </si>
  <si>
    <t xml:space="preserve">შეკვრა </t>
  </si>
  <si>
    <t>ფუნჯი (1*5)</t>
  </si>
  <si>
    <t>საშლელი</t>
  </si>
  <si>
    <t>სათლელი</t>
  </si>
  <si>
    <t>გუაში (12-ფერი)</t>
  </si>
  <si>
    <t>აკვარელი (20 - ფერი, სველი)</t>
  </si>
  <si>
    <t xml:space="preserve">ჭიქები (ერთჯერადი, პლასტმასის, მყარი) </t>
  </si>
  <si>
    <t>პალიტრა</t>
  </si>
  <si>
    <t xml:space="preserve">ქაღალდის ხელსახოცი (100%- ცელულოზა, არანაკლებ 2 ფენიანი და არანაკლებ 24სმ*24სმ ზომის) </t>
  </si>
  <si>
    <t>სველი ხელსახოცი (არანაკლებ 100 ცალიანი)</t>
  </si>
  <si>
    <t>ვატმანის ქაღალდი A3 ფორმატი</t>
  </si>
  <si>
    <t xml:space="preserve">მესამე ტურის  ჩასატარებელი დარბაზი  შეთანხმებული უნდა იყოს         სამინისტროსთან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</si>
</sst>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Sylfaen"/>
      <family val="1"/>
      <charset val="204"/>
    </font>
    <font>
      <b/>
      <sz val="10"/>
      <color indexed="8"/>
      <name val="Calibri"/>
      <family val="2"/>
    </font>
    <font>
      <b/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/>
    <xf numFmtId="0" fontId="8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/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2" fillId="0" borderId="0" xfId="0" applyFont="1"/>
    <xf numFmtId="0" fontId="10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/>
    <xf numFmtId="3" fontId="0" fillId="0" borderId="1" xfId="0" applyNumberFormat="1" applyBorder="1" applyAlignment="1">
      <alignment horizontal="center" vertical="center" wrapText="1"/>
    </xf>
    <xf numFmtId="0" fontId="0" fillId="0" borderId="3" xfId="0" applyBorder="1"/>
    <xf numFmtId="0" fontId="10" fillId="0" borderId="0" xfId="0" applyFont="1" applyAlignment="1">
      <alignment wrapText="1"/>
    </xf>
    <xf numFmtId="0" fontId="10" fillId="0" borderId="0" xfId="0" applyFont="1" applyAlignment="1"/>
    <xf numFmtId="0" fontId="0" fillId="0" borderId="3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view="pageBreakPreview" topLeftCell="A10" zoomScale="80" zoomScaleSheetLayoutView="80" workbookViewId="0">
      <selection activeCell="D27" sqref="D27"/>
    </sheetView>
  </sheetViews>
  <sheetFormatPr defaultColWidth="9.140625" defaultRowHeight="12.75" x14ac:dyDescent="0.25"/>
  <cols>
    <col min="1" max="1" width="28.140625" style="4" customWidth="1"/>
    <col min="2" max="2" width="36.7109375" style="4" customWidth="1"/>
    <col min="3" max="3" width="13.5703125" style="4" customWidth="1"/>
    <col min="4" max="4" width="13.7109375" style="4" customWidth="1"/>
    <col min="5" max="5" width="14.140625" style="4" customWidth="1"/>
    <col min="6" max="16384" width="9.140625" style="4"/>
  </cols>
  <sheetData>
    <row r="1" spans="1:5" ht="22.5" customHeight="1" x14ac:dyDescent="0.25">
      <c r="A1" s="45" t="s">
        <v>18</v>
      </c>
      <c r="B1" s="45"/>
      <c r="C1" s="45"/>
      <c r="D1" s="45"/>
      <c r="E1" s="45"/>
    </row>
    <row r="2" spans="1:5" ht="38.25" x14ac:dyDescent="0.25">
      <c r="A2" s="44" t="s">
        <v>0</v>
      </c>
      <c r="B2" s="44"/>
      <c r="C2" s="13" t="s">
        <v>1</v>
      </c>
      <c r="D2" s="13" t="s">
        <v>2</v>
      </c>
      <c r="E2" s="13" t="s">
        <v>3</v>
      </c>
    </row>
    <row r="3" spans="1:5" ht="24" customHeight="1" x14ac:dyDescent="0.25">
      <c r="A3" s="6" t="s">
        <v>6</v>
      </c>
      <c r="B3" s="6" t="s">
        <v>73</v>
      </c>
      <c r="C3" s="6">
        <v>3</v>
      </c>
      <c r="D3" s="6"/>
      <c r="E3" s="6">
        <f>C3*D3</f>
        <v>0</v>
      </c>
    </row>
    <row r="4" spans="1:5" ht="24" customHeight="1" x14ac:dyDescent="0.25">
      <c r="A4" s="6" t="s">
        <v>5</v>
      </c>
      <c r="B4" s="6" t="s">
        <v>73</v>
      </c>
      <c r="C4" s="6">
        <v>3</v>
      </c>
      <c r="D4" s="6"/>
      <c r="E4" s="6">
        <f t="shared" ref="E4:E31" si="0">C4*D4</f>
        <v>0</v>
      </c>
    </row>
    <row r="5" spans="1:5" ht="24" customHeight="1" x14ac:dyDescent="0.25">
      <c r="A5" s="48" t="s">
        <v>4</v>
      </c>
      <c r="B5" s="6" t="s">
        <v>73</v>
      </c>
      <c r="C5" s="6">
        <v>3</v>
      </c>
      <c r="D5" s="6"/>
      <c r="E5" s="6">
        <f t="shared" si="0"/>
        <v>0</v>
      </c>
    </row>
    <row r="6" spans="1:5" ht="24" customHeight="1" x14ac:dyDescent="0.25">
      <c r="A6" s="49"/>
      <c r="B6" s="6" t="s">
        <v>48</v>
      </c>
      <c r="C6" s="6">
        <v>3</v>
      </c>
      <c r="D6" s="6"/>
      <c r="E6" s="6">
        <f t="shared" si="0"/>
        <v>0</v>
      </c>
    </row>
    <row r="7" spans="1:5" ht="24" customHeight="1" x14ac:dyDescent="0.25">
      <c r="A7" s="48" t="s">
        <v>7</v>
      </c>
      <c r="B7" s="6" t="s">
        <v>74</v>
      </c>
      <c r="C7" s="6">
        <v>1</v>
      </c>
      <c r="D7" s="6"/>
      <c r="E7" s="6">
        <f t="shared" si="0"/>
        <v>0</v>
      </c>
    </row>
    <row r="8" spans="1:5" ht="24" customHeight="1" x14ac:dyDescent="0.25">
      <c r="A8" s="49"/>
      <c r="B8" s="6" t="s">
        <v>49</v>
      </c>
      <c r="C8" s="6">
        <v>1</v>
      </c>
      <c r="D8" s="6"/>
      <c r="E8" s="6">
        <f t="shared" si="0"/>
        <v>0</v>
      </c>
    </row>
    <row r="9" spans="1:5" ht="24" customHeight="1" x14ac:dyDescent="0.25">
      <c r="A9" s="48" t="s">
        <v>8</v>
      </c>
      <c r="B9" s="6" t="s">
        <v>75</v>
      </c>
      <c r="C9" s="6">
        <v>1</v>
      </c>
      <c r="D9" s="6"/>
      <c r="E9" s="6">
        <f t="shared" si="0"/>
        <v>0</v>
      </c>
    </row>
    <row r="10" spans="1:5" ht="24" customHeight="1" x14ac:dyDescent="0.25">
      <c r="A10" s="49"/>
      <c r="B10" s="6" t="s">
        <v>49</v>
      </c>
      <c r="C10" s="6">
        <v>1</v>
      </c>
      <c r="D10" s="6"/>
      <c r="E10" s="6">
        <f t="shared" si="0"/>
        <v>0</v>
      </c>
    </row>
    <row r="11" spans="1:5" ht="24" customHeight="1" x14ac:dyDescent="0.25">
      <c r="A11" s="48" t="s">
        <v>9</v>
      </c>
      <c r="B11" s="6" t="s">
        <v>75</v>
      </c>
      <c r="C11" s="6">
        <v>1</v>
      </c>
      <c r="D11" s="6"/>
      <c r="E11" s="6">
        <f t="shared" si="0"/>
        <v>0</v>
      </c>
    </row>
    <row r="12" spans="1:5" ht="24" customHeight="1" x14ac:dyDescent="0.25">
      <c r="A12" s="49"/>
      <c r="B12" s="6" t="s">
        <v>49</v>
      </c>
      <c r="C12" s="6">
        <v>1</v>
      </c>
      <c r="D12" s="6"/>
      <c r="E12" s="6">
        <f t="shared" si="0"/>
        <v>0</v>
      </c>
    </row>
    <row r="13" spans="1:5" ht="39.75" customHeight="1" x14ac:dyDescent="0.25">
      <c r="A13" s="6" t="s">
        <v>36</v>
      </c>
      <c r="B13" s="6" t="s">
        <v>76</v>
      </c>
      <c r="C13" s="6">
        <v>3</v>
      </c>
      <c r="D13" s="6"/>
      <c r="E13" s="6">
        <f t="shared" si="0"/>
        <v>0</v>
      </c>
    </row>
    <row r="14" spans="1:5" ht="39.75" customHeight="1" x14ac:dyDescent="0.25">
      <c r="A14" s="6" t="s">
        <v>37</v>
      </c>
      <c r="B14" s="6" t="s">
        <v>76</v>
      </c>
      <c r="C14" s="6">
        <v>3</v>
      </c>
      <c r="D14" s="6"/>
      <c r="E14" s="6">
        <f t="shared" si="0"/>
        <v>0</v>
      </c>
    </row>
    <row r="15" spans="1:5" ht="39.75" customHeight="1" x14ac:dyDescent="0.25">
      <c r="A15" s="48" t="s">
        <v>10</v>
      </c>
      <c r="B15" s="6" t="s">
        <v>76</v>
      </c>
      <c r="C15" s="6">
        <v>3</v>
      </c>
      <c r="D15" s="6"/>
      <c r="E15" s="6">
        <f t="shared" si="0"/>
        <v>0</v>
      </c>
    </row>
    <row r="16" spans="1:5" ht="27.75" customHeight="1" x14ac:dyDescent="0.25">
      <c r="A16" s="49"/>
      <c r="B16" s="6" t="s">
        <v>35</v>
      </c>
      <c r="C16" s="6">
        <v>3</v>
      </c>
      <c r="D16" s="6"/>
      <c r="E16" s="6">
        <f t="shared" si="0"/>
        <v>0</v>
      </c>
    </row>
    <row r="17" spans="1:5" ht="27.75" customHeight="1" x14ac:dyDescent="0.25">
      <c r="A17" s="48" t="s">
        <v>38</v>
      </c>
      <c r="B17" s="6" t="s">
        <v>77</v>
      </c>
      <c r="C17" s="6">
        <v>1</v>
      </c>
      <c r="D17" s="6"/>
      <c r="E17" s="6">
        <f t="shared" si="0"/>
        <v>0</v>
      </c>
    </row>
    <row r="18" spans="1:5" ht="27.75" customHeight="1" x14ac:dyDescent="0.25">
      <c r="A18" s="49"/>
      <c r="B18" s="6" t="s">
        <v>49</v>
      </c>
      <c r="C18" s="6">
        <v>1</v>
      </c>
      <c r="D18" s="6"/>
      <c r="E18" s="6">
        <f t="shared" si="0"/>
        <v>0</v>
      </c>
    </row>
    <row r="19" spans="1:5" ht="27.75" customHeight="1" x14ac:dyDescent="0.25">
      <c r="A19" s="48" t="s">
        <v>39</v>
      </c>
      <c r="B19" s="6" t="s">
        <v>78</v>
      </c>
      <c r="C19" s="6">
        <v>1</v>
      </c>
      <c r="D19" s="6"/>
      <c r="E19" s="6">
        <f t="shared" si="0"/>
        <v>0</v>
      </c>
    </row>
    <row r="20" spans="1:5" ht="27.75" customHeight="1" x14ac:dyDescent="0.25">
      <c r="A20" s="49"/>
      <c r="B20" s="6" t="s">
        <v>49</v>
      </c>
      <c r="C20" s="6">
        <v>1</v>
      </c>
      <c r="D20" s="6"/>
      <c r="E20" s="6">
        <f t="shared" si="0"/>
        <v>0</v>
      </c>
    </row>
    <row r="21" spans="1:5" ht="27.75" customHeight="1" x14ac:dyDescent="0.25">
      <c r="A21" s="48" t="s">
        <v>40</v>
      </c>
      <c r="B21" s="6" t="s">
        <v>77</v>
      </c>
      <c r="C21" s="6">
        <v>1</v>
      </c>
      <c r="D21" s="6"/>
      <c r="E21" s="6">
        <f t="shared" si="0"/>
        <v>0</v>
      </c>
    </row>
    <row r="22" spans="1:5" ht="27.75" customHeight="1" x14ac:dyDescent="0.25">
      <c r="A22" s="49"/>
      <c r="B22" s="6" t="s">
        <v>49</v>
      </c>
      <c r="C22" s="6">
        <v>1</v>
      </c>
      <c r="D22" s="6"/>
      <c r="E22" s="6">
        <f t="shared" si="0"/>
        <v>0</v>
      </c>
    </row>
    <row r="23" spans="1:5" ht="27" customHeight="1" x14ac:dyDescent="0.25">
      <c r="A23" s="6" t="s">
        <v>11</v>
      </c>
      <c r="B23" s="6" t="s">
        <v>41</v>
      </c>
      <c r="C23" s="6">
        <v>1000</v>
      </c>
      <c r="D23" s="6"/>
      <c r="E23" s="6">
        <f t="shared" si="0"/>
        <v>0</v>
      </c>
    </row>
    <row r="24" spans="1:5" ht="27" customHeight="1" x14ac:dyDescent="0.25">
      <c r="A24" s="6" t="s">
        <v>13</v>
      </c>
      <c r="B24" s="6" t="s">
        <v>41</v>
      </c>
      <c r="C24" s="6">
        <v>1000</v>
      </c>
      <c r="D24" s="6"/>
      <c r="E24" s="6">
        <f t="shared" si="0"/>
        <v>0</v>
      </c>
    </row>
    <row r="25" spans="1:5" ht="27" customHeight="1" x14ac:dyDescent="0.25">
      <c r="A25" s="6" t="s">
        <v>12</v>
      </c>
      <c r="B25" s="6" t="s">
        <v>47</v>
      </c>
      <c r="C25" s="6">
        <v>50</v>
      </c>
      <c r="D25" s="6"/>
      <c r="E25" s="6">
        <f t="shared" si="0"/>
        <v>0</v>
      </c>
    </row>
    <row r="26" spans="1:5" ht="27" customHeight="1" x14ac:dyDescent="0.25">
      <c r="A26" s="6" t="s">
        <v>42</v>
      </c>
      <c r="B26" s="6" t="s">
        <v>41</v>
      </c>
      <c r="C26" s="6">
        <v>60</v>
      </c>
      <c r="D26" s="6"/>
      <c r="E26" s="6">
        <f t="shared" si="0"/>
        <v>0</v>
      </c>
    </row>
    <row r="27" spans="1:5" ht="27" customHeight="1" x14ac:dyDescent="0.25">
      <c r="A27" s="6" t="s">
        <v>67</v>
      </c>
      <c r="B27" s="6" t="s">
        <v>68</v>
      </c>
      <c r="C27" s="6">
        <v>1</v>
      </c>
      <c r="D27" s="6"/>
      <c r="E27" s="6">
        <f t="shared" si="0"/>
        <v>0</v>
      </c>
    </row>
    <row r="28" spans="1:5" ht="30.75" customHeight="1" x14ac:dyDescent="0.25">
      <c r="A28" s="11" t="s">
        <v>43</v>
      </c>
      <c r="B28" s="6" t="s">
        <v>41</v>
      </c>
      <c r="C28" s="6">
        <v>5</v>
      </c>
      <c r="D28" s="6"/>
      <c r="E28" s="6">
        <f t="shared" si="0"/>
        <v>0</v>
      </c>
    </row>
    <row r="29" spans="1:5" ht="45.75" customHeight="1" x14ac:dyDescent="0.25">
      <c r="A29" s="6" t="s">
        <v>44</v>
      </c>
      <c r="B29" s="6" t="s">
        <v>41</v>
      </c>
      <c r="C29" s="6">
        <v>3</v>
      </c>
      <c r="D29" s="6"/>
      <c r="E29" s="6">
        <f t="shared" si="0"/>
        <v>0</v>
      </c>
    </row>
    <row r="30" spans="1:5" ht="21.75" customHeight="1" x14ac:dyDescent="0.25">
      <c r="A30" s="6" t="s">
        <v>45</v>
      </c>
      <c r="B30" s="6" t="s">
        <v>41</v>
      </c>
      <c r="C30" s="6">
        <v>300</v>
      </c>
      <c r="D30" s="6"/>
      <c r="E30" s="6">
        <f t="shared" si="0"/>
        <v>0</v>
      </c>
    </row>
    <row r="31" spans="1:5" ht="22.5" customHeight="1" x14ac:dyDescent="0.25">
      <c r="A31" s="6" t="s">
        <v>46</v>
      </c>
      <c r="B31" s="6" t="s">
        <v>41</v>
      </c>
      <c r="C31" s="6">
        <v>50</v>
      </c>
      <c r="D31" s="6"/>
      <c r="E31" s="6">
        <f t="shared" si="0"/>
        <v>0</v>
      </c>
    </row>
    <row r="32" spans="1:5" ht="30.75" customHeight="1" x14ac:dyDescent="0.25">
      <c r="A32" s="46" t="s">
        <v>21</v>
      </c>
      <c r="B32" s="47"/>
      <c r="C32" s="5"/>
      <c r="D32" s="5"/>
      <c r="E32" s="6">
        <f>SUM(E3:E31)</f>
        <v>0</v>
      </c>
    </row>
  </sheetData>
  <mergeCells count="11">
    <mergeCell ref="A2:B2"/>
    <mergeCell ref="A1:E1"/>
    <mergeCell ref="A32:B32"/>
    <mergeCell ref="A5:A6"/>
    <mergeCell ref="A7:A8"/>
    <mergeCell ref="A9:A10"/>
    <mergeCell ref="A11:A12"/>
    <mergeCell ref="A15:A16"/>
    <mergeCell ref="A17:A18"/>
    <mergeCell ref="A19:A20"/>
    <mergeCell ref="A21:A22"/>
  </mergeCell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view="pageBreakPreview" topLeftCell="A19" zoomScaleSheetLayoutView="100" workbookViewId="0">
      <selection activeCell="E29" sqref="E29"/>
    </sheetView>
  </sheetViews>
  <sheetFormatPr defaultColWidth="9.140625" defaultRowHeight="12.75" x14ac:dyDescent="0.25"/>
  <cols>
    <col min="1" max="1" width="28" style="4" customWidth="1"/>
    <col min="2" max="2" width="32.5703125" style="4" customWidth="1"/>
    <col min="3" max="3" width="12.85546875" style="4" customWidth="1"/>
    <col min="4" max="4" width="14" style="4" customWidth="1"/>
    <col min="5" max="5" width="14.42578125" style="4" customWidth="1"/>
    <col min="6" max="16384" width="9.140625" style="4"/>
  </cols>
  <sheetData>
    <row r="1" spans="1:5" ht="21.75" customHeight="1" x14ac:dyDescent="0.25">
      <c r="A1" s="45" t="s">
        <v>19</v>
      </c>
      <c r="B1" s="45"/>
      <c r="C1" s="45"/>
      <c r="D1" s="45"/>
      <c r="E1" s="45"/>
    </row>
    <row r="2" spans="1:5" ht="36" customHeight="1" x14ac:dyDescent="0.25">
      <c r="A2" s="50" t="s">
        <v>0</v>
      </c>
      <c r="B2" s="51"/>
      <c r="C2" s="13" t="s">
        <v>1</v>
      </c>
      <c r="D2" s="13" t="s">
        <v>2</v>
      </c>
      <c r="E2" s="13" t="s">
        <v>3</v>
      </c>
    </row>
    <row r="3" spans="1:5" ht="57" customHeight="1" x14ac:dyDescent="0.25">
      <c r="A3" s="6" t="s">
        <v>51</v>
      </c>
      <c r="B3" s="6" t="s">
        <v>54</v>
      </c>
      <c r="C3" s="6">
        <v>1</v>
      </c>
      <c r="D3" s="6"/>
      <c r="E3" s="6">
        <f>C3*D3</f>
        <v>0</v>
      </c>
    </row>
    <row r="4" spans="1:5" ht="57" customHeight="1" x14ac:dyDescent="0.25">
      <c r="A4" s="6" t="s">
        <v>50</v>
      </c>
      <c r="B4" s="6" t="s">
        <v>54</v>
      </c>
      <c r="C4" s="6">
        <v>1</v>
      </c>
      <c r="D4" s="6"/>
      <c r="E4" s="6">
        <f t="shared" ref="E4:E27" si="0">C4*D4</f>
        <v>0</v>
      </c>
    </row>
    <row r="5" spans="1:5" ht="57" customHeight="1" x14ac:dyDescent="0.25">
      <c r="A5" s="6" t="s">
        <v>53</v>
      </c>
      <c r="B5" s="6" t="s">
        <v>62</v>
      </c>
      <c r="C5" s="6">
        <v>1</v>
      </c>
      <c r="D5" s="6"/>
      <c r="E5" s="6">
        <f t="shared" si="0"/>
        <v>0</v>
      </c>
    </row>
    <row r="6" spans="1:5" ht="57" customHeight="1" x14ac:dyDescent="0.25">
      <c r="A6" s="6" t="s">
        <v>52</v>
      </c>
      <c r="B6" s="6" t="s">
        <v>61</v>
      </c>
      <c r="C6" s="6">
        <v>1</v>
      </c>
      <c r="D6" s="6"/>
      <c r="E6" s="6">
        <f t="shared" si="0"/>
        <v>0</v>
      </c>
    </row>
    <row r="7" spans="1:5" ht="57" customHeight="1" x14ac:dyDescent="0.25">
      <c r="A7" s="6" t="s">
        <v>56</v>
      </c>
      <c r="B7" s="6" t="s">
        <v>54</v>
      </c>
      <c r="C7" s="6">
        <v>1</v>
      </c>
      <c r="D7" s="6"/>
      <c r="E7" s="6">
        <f t="shared" si="0"/>
        <v>0</v>
      </c>
    </row>
    <row r="8" spans="1:5" ht="57" customHeight="1" x14ac:dyDescent="0.25">
      <c r="A8" s="6" t="s">
        <v>55</v>
      </c>
      <c r="B8" s="6" t="s">
        <v>54</v>
      </c>
      <c r="C8" s="6">
        <v>1</v>
      </c>
      <c r="D8" s="6"/>
      <c r="E8" s="6">
        <f t="shared" si="0"/>
        <v>0</v>
      </c>
    </row>
    <row r="9" spans="1:5" ht="57" customHeight="1" x14ac:dyDescent="0.25">
      <c r="A9" s="6" t="s">
        <v>57</v>
      </c>
      <c r="B9" s="6" t="s">
        <v>54</v>
      </c>
      <c r="C9" s="6">
        <v>1</v>
      </c>
      <c r="D9" s="6"/>
      <c r="E9" s="6">
        <f t="shared" si="0"/>
        <v>0</v>
      </c>
    </row>
    <row r="10" spans="1:5" ht="57" customHeight="1" x14ac:dyDescent="0.25">
      <c r="A10" s="6" t="s">
        <v>59</v>
      </c>
      <c r="B10" s="6" t="s">
        <v>63</v>
      </c>
      <c r="C10" s="6">
        <v>1</v>
      </c>
      <c r="D10" s="6"/>
      <c r="E10" s="6">
        <f t="shared" si="0"/>
        <v>0</v>
      </c>
    </row>
    <row r="11" spans="1:5" ht="57" customHeight="1" x14ac:dyDescent="0.25">
      <c r="A11" s="6" t="s">
        <v>58</v>
      </c>
      <c r="B11" s="6" t="s">
        <v>64</v>
      </c>
      <c r="C11" s="6">
        <v>1</v>
      </c>
      <c r="D11" s="6"/>
      <c r="E11" s="6">
        <f t="shared" si="0"/>
        <v>0</v>
      </c>
    </row>
    <row r="12" spans="1:5" ht="57" customHeight="1" x14ac:dyDescent="0.25">
      <c r="A12" s="6" t="s">
        <v>60</v>
      </c>
      <c r="B12" s="6" t="s">
        <v>63</v>
      </c>
      <c r="C12" s="6">
        <v>1</v>
      </c>
      <c r="D12" s="6"/>
      <c r="E12" s="6">
        <f t="shared" si="0"/>
        <v>0</v>
      </c>
    </row>
    <row r="13" spans="1:5" ht="27" customHeight="1" x14ac:dyDescent="0.25">
      <c r="A13" s="6" t="s">
        <v>15</v>
      </c>
      <c r="B13" s="6" t="s">
        <v>41</v>
      </c>
      <c r="C13" s="6">
        <v>1000</v>
      </c>
      <c r="D13" s="6"/>
      <c r="E13" s="6">
        <f t="shared" si="0"/>
        <v>0</v>
      </c>
    </row>
    <row r="14" spans="1:5" ht="30" customHeight="1" x14ac:dyDescent="0.25">
      <c r="A14" s="6" t="s">
        <v>16</v>
      </c>
      <c r="B14" s="6" t="s">
        <v>41</v>
      </c>
      <c r="C14" s="6">
        <v>250</v>
      </c>
      <c r="D14" s="6"/>
      <c r="E14" s="6">
        <f t="shared" si="0"/>
        <v>0</v>
      </c>
    </row>
    <row r="15" spans="1:5" ht="27" customHeight="1" x14ac:dyDescent="0.25">
      <c r="A15" s="6" t="s">
        <v>12</v>
      </c>
      <c r="B15" s="6" t="s">
        <v>47</v>
      </c>
      <c r="C15" s="6">
        <v>25</v>
      </c>
      <c r="D15" s="6"/>
      <c r="E15" s="6">
        <f t="shared" si="0"/>
        <v>0</v>
      </c>
    </row>
    <row r="16" spans="1:5" ht="27" customHeight="1" x14ac:dyDescent="0.25">
      <c r="A16" s="6" t="s">
        <v>24</v>
      </c>
      <c r="B16" s="6" t="s">
        <v>41</v>
      </c>
      <c r="C16" s="6">
        <v>250</v>
      </c>
      <c r="D16" s="6"/>
      <c r="E16" s="6">
        <f t="shared" si="0"/>
        <v>0</v>
      </c>
    </row>
    <row r="17" spans="1:5" ht="27" customHeight="1" x14ac:dyDescent="0.25">
      <c r="A17" s="6" t="s">
        <v>27</v>
      </c>
      <c r="B17" s="6" t="s">
        <v>41</v>
      </c>
      <c r="C17" s="6">
        <v>20</v>
      </c>
      <c r="D17" s="6"/>
      <c r="E17" s="6">
        <f t="shared" si="0"/>
        <v>0</v>
      </c>
    </row>
    <row r="18" spans="1:5" ht="27" customHeight="1" x14ac:dyDescent="0.25">
      <c r="A18" s="6" t="s">
        <v>67</v>
      </c>
      <c r="B18" s="6" t="s">
        <v>68</v>
      </c>
      <c r="C18" s="6">
        <v>1</v>
      </c>
      <c r="D18" s="6"/>
      <c r="E18" s="6">
        <f t="shared" si="0"/>
        <v>0</v>
      </c>
    </row>
    <row r="19" spans="1:5" ht="27" customHeight="1" x14ac:dyDescent="0.25">
      <c r="A19" s="6" t="s">
        <v>26</v>
      </c>
      <c r="B19" s="6" t="s">
        <v>41</v>
      </c>
      <c r="C19" s="6">
        <v>20</v>
      </c>
      <c r="D19" s="6"/>
      <c r="E19" s="6">
        <f t="shared" si="0"/>
        <v>0</v>
      </c>
    </row>
    <row r="20" spans="1:5" ht="27" customHeight="1" x14ac:dyDescent="0.25">
      <c r="A20" s="6" t="s">
        <v>79</v>
      </c>
      <c r="B20" s="6" t="s">
        <v>41</v>
      </c>
      <c r="C20" s="6">
        <v>10</v>
      </c>
      <c r="D20" s="6"/>
      <c r="E20" s="6">
        <f t="shared" si="0"/>
        <v>0</v>
      </c>
    </row>
    <row r="21" spans="1:5" ht="27" customHeight="1" x14ac:dyDescent="0.25">
      <c r="A21" s="6" t="s">
        <v>25</v>
      </c>
      <c r="B21" s="6" t="s">
        <v>41</v>
      </c>
      <c r="C21" s="6">
        <v>10</v>
      </c>
      <c r="D21" s="6"/>
      <c r="E21" s="6">
        <f t="shared" si="0"/>
        <v>0</v>
      </c>
    </row>
    <row r="22" spans="1:5" ht="27" customHeight="1" x14ac:dyDescent="0.25">
      <c r="A22" s="6" t="s">
        <v>23</v>
      </c>
      <c r="B22" s="6" t="s">
        <v>41</v>
      </c>
      <c r="C22" s="6">
        <v>10</v>
      </c>
      <c r="D22" s="6"/>
      <c r="E22" s="6">
        <f t="shared" si="0"/>
        <v>0</v>
      </c>
    </row>
    <row r="23" spans="1:5" ht="27" customHeight="1" x14ac:dyDescent="0.25">
      <c r="A23" s="6" t="s">
        <v>14</v>
      </c>
      <c r="B23" s="6" t="s">
        <v>41</v>
      </c>
      <c r="C23" s="6">
        <v>250</v>
      </c>
      <c r="D23" s="6"/>
      <c r="E23" s="6">
        <f t="shared" si="0"/>
        <v>0</v>
      </c>
    </row>
    <row r="24" spans="1:5" ht="27" customHeight="1" x14ac:dyDescent="0.25">
      <c r="A24" s="6" t="s">
        <v>45</v>
      </c>
      <c r="B24" s="6" t="s">
        <v>41</v>
      </c>
      <c r="C24" s="6">
        <v>100</v>
      </c>
      <c r="D24" s="6"/>
      <c r="E24" s="6">
        <f t="shared" si="0"/>
        <v>0</v>
      </c>
    </row>
    <row r="25" spans="1:5" ht="27" customHeight="1" x14ac:dyDescent="0.25">
      <c r="A25" s="6" t="s">
        <v>46</v>
      </c>
      <c r="B25" s="6" t="s">
        <v>41</v>
      </c>
      <c r="C25" s="6">
        <v>25</v>
      </c>
      <c r="D25" s="6"/>
      <c r="E25" s="6">
        <f t="shared" si="0"/>
        <v>0</v>
      </c>
    </row>
    <row r="26" spans="1:5" ht="38.25" customHeight="1" x14ac:dyDescent="0.25">
      <c r="A26" s="6" t="s">
        <v>22</v>
      </c>
      <c r="B26" s="6" t="s">
        <v>17</v>
      </c>
      <c r="C26" s="6">
        <v>3</v>
      </c>
      <c r="D26" s="6"/>
      <c r="E26" s="6">
        <f t="shared" si="0"/>
        <v>0</v>
      </c>
    </row>
    <row r="27" spans="1:5" ht="86.25" customHeight="1" x14ac:dyDescent="0.25">
      <c r="A27" s="6" t="s">
        <v>80</v>
      </c>
      <c r="B27" s="6" t="s">
        <v>86</v>
      </c>
      <c r="C27" s="6">
        <v>3</v>
      </c>
      <c r="D27" s="6"/>
      <c r="E27" s="6">
        <f t="shared" si="0"/>
        <v>0</v>
      </c>
    </row>
    <row r="28" spans="1:5" s="7" customFormat="1" ht="24.75" customHeight="1" x14ac:dyDescent="0.25">
      <c r="A28" s="46" t="s">
        <v>21</v>
      </c>
      <c r="B28" s="47"/>
      <c r="C28" s="5"/>
      <c r="D28" s="5"/>
      <c r="E28" s="6">
        <f>SUM(E3:E27)</f>
        <v>0</v>
      </c>
    </row>
    <row r="29" spans="1:5" x14ac:dyDescent="0.25">
      <c r="E29" s="6"/>
    </row>
  </sheetData>
  <mergeCells count="3">
    <mergeCell ref="A2:B2"/>
    <mergeCell ref="A1:E1"/>
    <mergeCell ref="A28:B28"/>
  </mergeCells>
  <pageMargins left="0.7" right="0.7" top="0.75" bottom="0.75" header="0.3" footer="0.3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view="pageBreakPreview" topLeftCell="A5" zoomScale="98" zoomScaleSheetLayoutView="98" workbookViewId="0">
      <selection activeCell="E18" sqref="E18"/>
    </sheetView>
  </sheetViews>
  <sheetFormatPr defaultColWidth="9.140625" defaultRowHeight="12" x14ac:dyDescent="0.25"/>
  <cols>
    <col min="1" max="1" width="24.42578125" style="8" customWidth="1"/>
    <col min="2" max="2" width="33.140625" style="8" customWidth="1"/>
    <col min="3" max="3" width="13.5703125" style="8" customWidth="1"/>
    <col min="4" max="4" width="13.28515625" style="8" customWidth="1"/>
    <col min="5" max="5" width="12.85546875" style="8" customWidth="1"/>
    <col min="6" max="16384" width="9.140625" style="8"/>
  </cols>
  <sheetData>
    <row r="1" spans="1:5" ht="12.75" x14ac:dyDescent="0.25">
      <c r="A1" s="45" t="s">
        <v>33</v>
      </c>
      <c r="B1" s="45"/>
      <c r="C1" s="45"/>
      <c r="D1" s="45"/>
      <c r="E1" s="45"/>
    </row>
    <row r="2" spans="1:5" ht="38.25" x14ac:dyDescent="0.25">
      <c r="A2" s="50" t="s">
        <v>0</v>
      </c>
      <c r="B2" s="51"/>
      <c r="C2" s="13" t="s">
        <v>1</v>
      </c>
      <c r="D2" s="13" t="s">
        <v>2</v>
      </c>
      <c r="E2" s="13" t="s">
        <v>3</v>
      </c>
    </row>
    <row r="3" spans="1:5" ht="45.6" customHeight="1" x14ac:dyDescent="0.25">
      <c r="A3" s="6" t="s">
        <v>29</v>
      </c>
      <c r="B3" s="6" t="s">
        <v>81</v>
      </c>
      <c r="C3" s="6">
        <v>1</v>
      </c>
      <c r="D3" s="6"/>
      <c r="E3" s="6">
        <f>C3*D3</f>
        <v>0</v>
      </c>
    </row>
    <row r="4" spans="1:5" ht="79.900000000000006" customHeight="1" x14ac:dyDescent="0.25">
      <c r="A4" s="6" t="s">
        <v>30</v>
      </c>
      <c r="B4" s="6" t="s">
        <v>82</v>
      </c>
      <c r="C4" s="6">
        <v>1</v>
      </c>
      <c r="D4" s="6"/>
      <c r="E4" s="6">
        <f t="shared" ref="E4:E16" si="0">C4*D4</f>
        <v>0</v>
      </c>
    </row>
    <row r="5" spans="1:5" ht="113.45" customHeight="1" x14ac:dyDescent="0.25">
      <c r="A5" s="6" t="s">
        <v>31</v>
      </c>
      <c r="B5" s="6" t="s">
        <v>83</v>
      </c>
      <c r="C5" s="6">
        <v>1</v>
      </c>
      <c r="D5" s="6"/>
      <c r="E5" s="6">
        <f t="shared" si="0"/>
        <v>0</v>
      </c>
    </row>
    <row r="6" spans="1:5" ht="51" x14ac:dyDescent="0.25">
      <c r="A6" s="6" t="s">
        <v>32</v>
      </c>
      <c r="B6" s="6" t="s">
        <v>66</v>
      </c>
      <c r="C6" s="6">
        <v>60</v>
      </c>
      <c r="D6" s="6"/>
      <c r="E6" s="6">
        <f t="shared" si="0"/>
        <v>0</v>
      </c>
    </row>
    <row r="7" spans="1:5" ht="12.75" x14ac:dyDescent="0.25">
      <c r="A7" s="6" t="s">
        <v>12</v>
      </c>
      <c r="B7" s="6" t="s">
        <v>47</v>
      </c>
      <c r="C7" s="6">
        <v>5</v>
      </c>
      <c r="D7" s="6"/>
      <c r="E7" s="6">
        <f t="shared" si="0"/>
        <v>0</v>
      </c>
    </row>
    <row r="8" spans="1:5" ht="12.75" x14ac:dyDescent="0.25">
      <c r="A8" s="6" t="s">
        <v>24</v>
      </c>
      <c r="B8" s="6" t="s">
        <v>41</v>
      </c>
      <c r="C8" s="6">
        <v>60</v>
      </c>
      <c r="D8" s="6"/>
      <c r="E8" s="6">
        <f t="shared" si="0"/>
        <v>0</v>
      </c>
    </row>
    <row r="9" spans="1:5" ht="25.5" x14ac:dyDescent="0.25">
      <c r="A9" s="6" t="s">
        <v>67</v>
      </c>
      <c r="B9" s="6" t="s">
        <v>68</v>
      </c>
      <c r="C9" s="6">
        <v>1</v>
      </c>
      <c r="D9" s="6"/>
      <c r="E9" s="6">
        <f t="shared" si="0"/>
        <v>0</v>
      </c>
    </row>
    <row r="10" spans="1:5" ht="12.75" x14ac:dyDescent="0.25">
      <c r="A10" s="6" t="s">
        <v>42</v>
      </c>
      <c r="B10" s="6" t="s">
        <v>41</v>
      </c>
      <c r="C10" s="6">
        <v>6</v>
      </c>
      <c r="D10" s="6"/>
      <c r="E10" s="6">
        <f t="shared" si="0"/>
        <v>0</v>
      </c>
    </row>
    <row r="11" spans="1:5" s="10" customFormat="1" ht="25.5" x14ac:dyDescent="0.25">
      <c r="A11" s="11" t="s">
        <v>43</v>
      </c>
      <c r="B11" s="6" t="s">
        <v>41</v>
      </c>
      <c r="C11" s="6">
        <v>2</v>
      </c>
      <c r="D11" s="12"/>
      <c r="E11" s="6">
        <f t="shared" si="0"/>
        <v>0</v>
      </c>
    </row>
    <row r="12" spans="1:5" s="10" customFormat="1" ht="38.25" x14ac:dyDescent="0.25">
      <c r="A12" s="6" t="s">
        <v>65</v>
      </c>
      <c r="B12" s="6" t="s">
        <v>41</v>
      </c>
      <c r="C12" s="6">
        <v>1</v>
      </c>
      <c r="D12" s="12"/>
      <c r="E12" s="6">
        <f t="shared" si="0"/>
        <v>0</v>
      </c>
    </row>
    <row r="13" spans="1:5" s="10" customFormat="1" ht="23.25" customHeight="1" x14ac:dyDescent="0.25">
      <c r="A13" s="6" t="s">
        <v>45</v>
      </c>
      <c r="B13" s="6" t="s">
        <v>41</v>
      </c>
      <c r="C13" s="6">
        <v>80</v>
      </c>
      <c r="D13" s="12"/>
      <c r="E13" s="6">
        <f t="shared" si="0"/>
        <v>0</v>
      </c>
    </row>
    <row r="14" spans="1:5" s="10" customFormat="1" ht="15" x14ac:dyDescent="0.25">
      <c r="A14" s="6" t="s">
        <v>46</v>
      </c>
      <c r="B14" s="6" t="s">
        <v>41</v>
      </c>
      <c r="C14" s="6">
        <v>10</v>
      </c>
      <c r="D14" s="12"/>
      <c r="E14" s="6">
        <f t="shared" si="0"/>
        <v>0</v>
      </c>
    </row>
    <row r="15" spans="1:5" s="10" customFormat="1" ht="102" customHeight="1" x14ac:dyDescent="0.25">
      <c r="A15" s="6" t="s">
        <v>84</v>
      </c>
      <c r="B15" s="6" t="s">
        <v>85</v>
      </c>
      <c r="C15" s="6">
        <v>1</v>
      </c>
      <c r="D15" s="12"/>
      <c r="E15" s="6">
        <f t="shared" si="0"/>
        <v>0</v>
      </c>
    </row>
    <row r="16" spans="1:5" ht="76.5" x14ac:dyDescent="0.25">
      <c r="A16" s="6" t="s">
        <v>34</v>
      </c>
      <c r="B16" s="6" t="s">
        <v>129</v>
      </c>
      <c r="C16" s="12">
        <v>1</v>
      </c>
      <c r="D16" s="12"/>
      <c r="E16" s="6">
        <f t="shared" si="0"/>
        <v>0</v>
      </c>
    </row>
    <row r="17" spans="1:5" s="9" customFormat="1" ht="25.5" customHeight="1" x14ac:dyDescent="0.25">
      <c r="A17" s="46" t="s">
        <v>21</v>
      </c>
      <c r="B17" s="47"/>
      <c r="C17" s="5"/>
      <c r="D17" s="5"/>
      <c r="E17" s="5">
        <f>SUM(E3:E16)</f>
        <v>0</v>
      </c>
    </row>
  </sheetData>
  <mergeCells count="3">
    <mergeCell ref="A1:E1"/>
    <mergeCell ref="A2:B2"/>
    <mergeCell ref="A17:B17"/>
  </mergeCells>
  <pageMargins left="0.7" right="0.7" top="0.75" bottom="0.75" header="0.3" footer="0.3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view="pageBreakPreview" topLeftCell="A10" zoomScale="98" zoomScaleNormal="91" zoomScaleSheetLayoutView="98" workbookViewId="0">
      <selection activeCell="F23" sqref="F23"/>
    </sheetView>
  </sheetViews>
  <sheetFormatPr defaultColWidth="19.5703125" defaultRowHeight="12.75" x14ac:dyDescent="0.2"/>
  <cols>
    <col min="1" max="1" width="5.28515625" style="27" customWidth="1"/>
    <col min="2" max="2" width="37.85546875" style="27" customWidth="1"/>
    <col min="3" max="3" width="20.85546875" style="27" customWidth="1"/>
    <col min="4" max="4" width="16.5703125" style="27" customWidth="1"/>
    <col min="5" max="5" width="16.28515625" style="27" customWidth="1"/>
    <col min="6" max="6" width="16.42578125" style="27" customWidth="1"/>
    <col min="7" max="16384" width="19.5703125" style="27"/>
  </cols>
  <sheetData>
    <row r="1" spans="1:12" ht="21" customHeight="1" x14ac:dyDescent="0.2">
      <c r="A1" s="46" t="s">
        <v>87</v>
      </c>
      <c r="B1" s="52"/>
      <c r="C1" s="52"/>
      <c r="D1" s="52"/>
      <c r="E1" s="52"/>
      <c r="F1" s="52"/>
    </row>
    <row r="2" spans="1:12" ht="54.75" customHeight="1" x14ac:dyDescent="0.2">
      <c r="A2" s="28" t="s">
        <v>88</v>
      </c>
      <c r="B2" s="29" t="s">
        <v>0</v>
      </c>
      <c r="C2" s="29" t="s">
        <v>89</v>
      </c>
      <c r="D2" s="29" t="s">
        <v>90</v>
      </c>
      <c r="E2" s="29" t="s">
        <v>91</v>
      </c>
      <c r="F2" s="30" t="s">
        <v>92</v>
      </c>
    </row>
    <row r="3" spans="1:12" ht="48" customHeight="1" x14ac:dyDescent="0.2">
      <c r="A3" s="31">
        <v>1</v>
      </c>
      <c r="B3" s="31" t="s">
        <v>100</v>
      </c>
      <c r="C3" s="31" t="s">
        <v>47</v>
      </c>
      <c r="D3" s="31">
        <v>6</v>
      </c>
      <c r="E3" s="31"/>
      <c r="F3" s="31">
        <f>D3*E3</f>
        <v>0</v>
      </c>
    </row>
    <row r="4" spans="1:12" ht="48" customHeight="1" x14ac:dyDescent="0.2">
      <c r="A4" s="31">
        <v>2</v>
      </c>
      <c r="B4" s="6" t="s">
        <v>101</v>
      </c>
      <c r="C4" s="31" t="s">
        <v>47</v>
      </c>
      <c r="D4" s="31">
        <v>1</v>
      </c>
      <c r="E4" s="31"/>
      <c r="F4" s="31">
        <f t="shared" ref="F4:F21" si="0">D4*E4</f>
        <v>0</v>
      </c>
    </row>
    <row r="5" spans="1:12" ht="48" customHeight="1" x14ac:dyDescent="0.2">
      <c r="A5" s="31">
        <v>3</v>
      </c>
      <c r="B5" s="31" t="s">
        <v>102</v>
      </c>
      <c r="C5" s="31" t="s">
        <v>47</v>
      </c>
      <c r="D5" s="31">
        <v>6</v>
      </c>
      <c r="E5" s="31"/>
      <c r="F5" s="31">
        <f t="shared" si="0"/>
        <v>0</v>
      </c>
    </row>
    <row r="6" spans="1:12" ht="48" customHeight="1" x14ac:dyDescent="0.2">
      <c r="A6" s="31">
        <v>4</v>
      </c>
      <c r="B6" s="6" t="s">
        <v>103</v>
      </c>
      <c r="C6" s="31" t="s">
        <v>47</v>
      </c>
      <c r="D6" s="31">
        <v>1</v>
      </c>
      <c r="E6" s="31"/>
      <c r="F6" s="31">
        <f t="shared" si="0"/>
        <v>0</v>
      </c>
    </row>
    <row r="7" spans="1:12" ht="112.5" customHeight="1" x14ac:dyDescent="0.2">
      <c r="A7" s="31">
        <v>5</v>
      </c>
      <c r="B7" s="31" t="s">
        <v>104</v>
      </c>
      <c r="C7" s="31" t="s">
        <v>17</v>
      </c>
      <c r="D7" s="31">
        <v>3</v>
      </c>
      <c r="E7" s="31"/>
      <c r="F7" s="31">
        <f t="shared" si="0"/>
        <v>0</v>
      </c>
    </row>
    <row r="8" spans="1:12" ht="48" customHeight="1" x14ac:dyDescent="0.2">
      <c r="A8" s="31">
        <v>6</v>
      </c>
      <c r="B8" s="5" t="s">
        <v>105</v>
      </c>
      <c r="C8" s="31" t="s">
        <v>47</v>
      </c>
      <c r="D8" s="31">
        <v>150</v>
      </c>
      <c r="E8" s="31"/>
      <c r="F8" s="31">
        <f t="shared" si="0"/>
        <v>0</v>
      </c>
    </row>
    <row r="9" spans="1:12" ht="74.25" customHeight="1" x14ac:dyDescent="0.2">
      <c r="A9" s="31">
        <v>7</v>
      </c>
      <c r="B9" s="31" t="s">
        <v>107</v>
      </c>
      <c r="C9" s="31" t="s">
        <v>47</v>
      </c>
      <c r="D9" s="31">
        <v>52</v>
      </c>
      <c r="E9" s="31"/>
      <c r="F9" s="31">
        <f t="shared" si="0"/>
        <v>0</v>
      </c>
      <c r="I9" s="41"/>
      <c r="J9" s="42"/>
      <c r="K9" s="42"/>
      <c r="L9" s="42"/>
    </row>
    <row r="10" spans="1:12" ht="70.5" customHeight="1" x14ac:dyDescent="0.2">
      <c r="A10" s="31">
        <v>8</v>
      </c>
      <c r="B10" s="31" t="s">
        <v>108</v>
      </c>
      <c r="C10" s="31" t="s">
        <v>47</v>
      </c>
      <c r="D10" s="31">
        <v>52</v>
      </c>
      <c r="E10" s="31"/>
      <c r="F10" s="31">
        <f t="shared" si="0"/>
        <v>0</v>
      </c>
    </row>
    <row r="11" spans="1:12" s="33" customFormat="1" ht="58.5" customHeight="1" x14ac:dyDescent="0.2">
      <c r="A11" s="31">
        <v>9</v>
      </c>
      <c r="B11" s="32" t="s">
        <v>110</v>
      </c>
      <c r="C11" s="31" t="s">
        <v>47</v>
      </c>
      <c r="D11" s="6">
        <v>40</v>
      </c>
      <c r="E11" s="5"/>
      <c r="F11" s="31">
        <f t="shared" si="0"/>
        <v>0</v>
      </c>
    </row>
    <row r="12" spans="1:12" ht="30.75" customHeight="1" x14ac:dyDescent="0.2">
      <c r="A12" s="31">
        <v>10</v>
      </c>
      <c r="B12" s="34" t="s">
        <v>109</v>
      </c>
      <c r="C12" s="31" t="s">
        <v>41</v>
      </c>
      <c r="D12" s="31">
        <v>150</v>
      </c>
      <c r="E12" s="31"/>
      <c r="F12" s="31">
        <f t="shared" si="0"/>
        <v>0</v>
      </c>
    </row>
    <row r="13" spans="1:12" customFormat="1" ht="33" customHeight="1" x14ac:dyDescent="0.25">
      <c r="A13" s="31">
        <v>11</v>
      </c>
      <c r="B13" s="43" t="s">
        <v>111</v>
      </c>
      <c r="C13" s="1" t="s">
        <v>41</v>
      </c>
      <c r="D13" s="1">
        <v>6</v>
      </c>
      <c r="E13" s="1"/>
      <c r="F13" s="31">
        <f t="shared" si="0"/>
        <v>0</v>
      </c>
    </row>
    <row r="14" spans="1:12" customFormat="1" ht="47.25" customHeight="1" x14ac:dyDescent="0.25">
      <c r="A14" s="31">
        <v>12</v>
      </c>
      <c r="B14" s="43" t="s">
        <v>112</v>
      </c>
      <c r="C14" s="1" t="s">
        <v>41</v>
      </c>
      <c r="D14" s="1">
        <v>30</v>
      </c>
      <c r="E14" s="1"/>
      <c r="F14" s="31">
        <f t="shared" si="0"/>
        <v>0</v>
      </c>
    </row>
    <row r="15" spans="1:12" customFormat="1" ht="47.25" customHeight="1" x14ac:dyDescent="0.25">
      <c r="A15" s="31">
        <v>13</v>
      </c>
      <c r="B15" s="43" t="s">
        <v>113</v>
      </c>
      <c r="C15" s="1" t="s">
        <v>41</v>
      </c>
      <c r="D15" s="1">
        <v>6</v>
      </c>
      <c r="E15" s="1"/>
      <c r="F15" s="31">
        <f t="shared" si="0"/>
        <v>0</v>
      </c>
    </row>
    <row r="16" spans="1:12" customFormat="1" ht="30" customHeight="1" x14ac:dyDescent="0.25">
      <c r="A16" s="31">
        <v>14</v>
      </c>
      <c r="B16" s="1" t="s">
        <v>114</v>
      </c>
      <c r="C16" s="1" t="s">
        <v>47</v>
      </c>
      <c r="D16" s="1">
        <v>60</v>
      </c>
      <c r="E16" s="1"/>
      <c r="F16" s="31">
        <f t="shared" si="0"/>
        <v>0</v>
      </c>
    </row>
    <row r="17" spans="1:6" ht="30.75" customHeight="1" x14ac:dyDescent="0.2">
      <c r="A17" s="31">
        <v>15</v>
      </c>
      <c r="B17" s="34" t="s">
        <v>43</v>
      </c>
      <c r="C17" s="31" t="s">
        <v>41</v>
      </c>
      <c r="D17" s="31">
        <v>2</v>
      </c>
      <c r="E17" s="31"/>
      <c r="F17" s="31">
        <f t="shared" si="0"/>
        <v>0</v>
      </c>
    </row>
    <row r="18" spans="1:6" ht="30.75" customHeight="1" x14ac:dyDescent="0.2">
      <c r="A18" s="31">
        <v>16</v>
      </c>
      <c r="B18" s="34" t="s">
        <v>93</v>
      </c>
      <c r="C18" s="31" t="s">
        <v>41</v>
      </c>
      <c r="D18" s="31">
        <v>2</v>
      </c>
      <c r="E18" s="31"/>
      <c r="F18" s="31">
        <f t="shared" si="0"/>
        <v>0</v>
      </c>
    </row>
    <row r="19" spans="1:6" ht="30.75" customHeight="1" x14ac:dyDescent="0.2">
      <c r="A19" s="31">
        <v>17</v>
      </c>
      <c r="B19" s="31" t="s">
        <v>65</v>
      </c>
      <c r="C19" s="31" t="s">
        <v>41</v>
      </c>
      <c r="D19" s="31">
        <v>2</v>
      </c>
      <c r="E19" s="31"/>
      <c r="F19" s="31">
        <f t="shared" si="0"/>
        <v>0</v>
      </c>
    </row>
    <row r="20" spans="1:6" ht="20.25" customHeight="1" x14ac:dyDescent="0.2">
      <c r="A20" s="31">
        <v>18</v>
      </c>
      <c r="B20" s="31" t="s">
        <v>45</v>
      </c>
      <c r="C20" s="31" t="s">
        <v>41</v>
      </c>
      <c r="D20" s="31">
        <v>150</v>
      </c>
      <c r="E20" s="31"/>
      <c r="F20" s="31">
        <f t="shared" si="0"/>
        <v>0</v>
      </c>
    </row>
    <row r="21" spans="1:6" ht="20.25" customHeight="1" x14ac:dyDescent="0.2">
      <c r="A21" s="31">
        <v>19</v>
      </c>
      <c r="B21" s="31" t="s">
        <v>46</v>
      </c>
      <c r="C21" s="31" t="s">
        <v>41</v>
      </c>
      <c r="D21" s="31">
        <v>150</v>
      </c>
      <c r="E21" s="31"/>
      <c r="F21" s="31">
        <f t="shared" si="0"/>
        <v>0</v>
      </c>
    </row>
    <row r="22" spans="1:6" s="36" customFormat="1" ht="42.75" customHeight="1" x14ac:dyDescent="0.2">
      <c r="A22" s="53" t="s">
        <v>94</v>
      </c>
      <c r="B22" s="54"/>
      <c r="C22" s="54"/>
      <c r="D22" s="54"/>
      <c r="E22" s="55"/>
      <c r="F22" s="35">
        <f>SUM(F3:F21)</f>
        <v>0</v>
      </c>
    </row>
    <row r="23" spans="1:6" s="38" customFormat="1" x14ac:dyDescent="0.2">
      <c r="A23" s="37"/>
      <c r="B23" s="37"/>
      <c r="C23" s="37"/>
      <c r="D23" s="37"/>
      <c r="E23" s="37"/>
      <c r="F23" s="37"/>
    </row>
    <row r="24" spans="1:6" s="38" customFormat="1" x14ac:dyDescent="0.2">
      <c r="A24" s="37"/>
      <c r="B24" s="37"/>
      <c r="C24" s="37"/>
      <c r="D24" s="37"/>
      <c r="E24" s="37"/>
      <c r="F24" s="37"/>
    </row>
    <row r="25" spans="1:6" s="38" customFormat="1" x14ac:dyDescent="0.2">
      <c r="A25" s="37"/>
      <c r="B25" s="37"/>
      <c r="C25" s="37"/>
      <c r="D25" s="37"/>
      <c r="E25" s="37"/>
      <c r="F25" s="37"/>
    </row>
    <row r="26" spans="1:6" s="38" customFormat="1" x14ac:dyDescent="0.2">
      <c r="A26" s="37"/>
      <c r="B26" s="37"/>
      <c r="C26" s="37"/>
      <c r="D26" s="37"/>
      <c r="E26" s="37"/>
      <c r="F26" s="37"/>
    </row>
    <row r="27" spans="1:6" s="38" customFormat="1" x14ac:dyDescent="0.2">
      <c r="A27" s="37"/>
      <c r="B27" s="37"/>
      <c r="C27" s="37"/>
      <c r="D27" s="37"/>
      <c r="E27" s="37"/>
      <c r="F27" s="37"/>
    </row>
    <row r="28" spans="1:6" s="38" customFormat="1" x14ac:dyDescent="0.2">
      <c r="A28" s="37"/>
      <c r="B28" s="37"/>
      <c r="C28" s="37"/>
      <c r="D28" s="37"/>
      <c r="E28" s="37"/>
      <c r="F28" s="37"/>
    </row>
    <row r="29" spans="1:6" s="38" customFormat="1" x14ac:dyDescent="0.2">
      <c r="A29" s="37"/>
      <c r="B29" s="37"/>
      <c r="C29" s="37"/>
      <c r="D29" s="37"/>
      <c r="E29" s="37"/>
      <c r="F29" s="37"/>
    </row>
    <row r="30" spans="1:6" s="38" customFormat="1" x14ac:dyDescent="0.2">
      <c r="A30" s="37"/>
      <c r="B30" s="37"/>
      <c r="C30" s="37"/>
      <c r="D30" s="37"/>
      <c r="E30" s="37"/>
      <c r="F30" s="37"/>
    </row>
    <row r="31" spans="1:6" s="38" customFormat="1" x14ac:dyDescent="0.2">
      <c r="A31" s="37"/>
      <c r="B31" s="37"/>
      <c r="C31" s="37"/>
      <c r="D31" s="37"/>
      <c r="E31" s="37"/>
      <c r="F31" s="37"/>
    </row>
    <row r="32" spans="1:6" s="38" customFormat="1" x14ac:dyDescent="0.2">
      <c r="A32" s="37"/>
      <c r="B32" s="37"/>
      <c r="C32" s="37"/>
      <c r="D32" s="37"/>
      <c r="E32" s="37"/>
      <c r="F32" s="37"/>
    </row>
    <row r="33" spans="1:6" s="38" customFormat="1" x14ac:dyDescent="0.2">
      <c r="A33" s="37"/>
      <c r="B33" s="37"/>
      <c r="C33" s="37"/>
      <c r="D33" s="37"/>
      <c r="E33" s="37"/>
      <c r="F33" s="37"/>
    </row>
    <row r="34" spans="1:6" s="38" customFormat="1" x14ac:dyDescent="0.2"/>
    <row r="35" spans="1:6" s="38" customFormat="1" x14ac:dyDescent="0.2"/>
    <row r="36" spans="1:6" s="38" customFormat="1" x14ac:dyDescent="0.2"/>
    <row r="37" spans="1:6" s="38" customFormat="1" x14ac:dyDescent="0.2"/>
    <row r="38" spans="1:6" s="38" customFormat="1" x14ac:dyDescent="0.2"/>
  </sheetData>
  <mergeCells count="2">
    <mergeCell ref="A1:F1"/>
    <mergeCell ref="A22:E22"/>
  </mergeCells>
  <pageMargins left="0.7" right="0.7" top="0.75" bottom="0.75" header="0.3" footer="0.3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view="pageBreakPreview" topLeftCell="A10" zoomScale="96" zoomScaleNormal="98" zoomScaleSheetLayoutView="96" workbookViewId="0">
      <selection activeCell="F21" sqref="F21"/>
    </sheetView>
  </sheetViews>
  <sheetFormatPr defaultColWidth="26.140625" defaultRowHeight="15" x14ac:dyDescent="0.25"/>
  <cols>
    <col min="1" max="1" width="5.42578125" style="26" customWidth="1"/>
    <col min="2" max="2" width="30" customWidth="1"/>
    <col min="3" max="3" width="19.5703125" customWidth="1"/>
    <col min="4" max="4" width="14.140625" customWidth="1"/>
    <col min="5" max="5" width="12" customWidth="1"/>
    <col min="6" max="6" width="14.5703125" customWidth="1"/>
  </cols>
  <sheetData>
    <row r="1" spans="1:6" x14ac:dyDescent="0.25">
      <c r="A1" s="45" t="s">
        <v>96</v>
      </c>
      <c r="B1" s="45"/>
      <c r="C1" s="45"/>
      <c r="D1" s="45"/>
      <c r="E1" s="45"/>
      <c r="F1" s="45"/>
    </row>
    <row r="2" spans="1:6" ht="51" x14ac:dyDescent="0.25">
      <c r="A2" s="24" t="s">
        <v>88</v>
      </c>
      <c r="B2" s="15" t="s">
        <v>0</v>
      </c>
      <c r="C2" s="14" t="s">
        <v>89</v>
      </c>
      <c r="D2" s="14" t="s">
        <v>1</v>
      </c>
      <c r="E2" s="14" t="s">
        <v>2</v>
      </c>
      <c r="F2" s="14" t="s">
        <v>3</v>
      </c>
    </row>
    <row r="3" spans="1:6" ht="74.25" customHeight="1" x14ac:dyDescent="0.25">
      <c r="A3" s="6">
        <v>1</v>
      </c>
      <c r="B3" s="6" t="s">
        <v>97</v>
      </c>
      <c r="C3" s="6" t="s">
        <v>41</v>
      </c>
      <c r="D3" s="6">
        <v>1</v>
      </c>
      <c r="E3" s="6"/>
      <c r="F3" s="6">
        <f>D3*E3</f>
        <v>0</v>
      </c>
    </row>
    <row r="4" spans="1:6" ht="70.5" customHeight="1" x14ac:dyDescent="0.25">
      <c r="A4" s="6">
        <v>2</v>
      </c>
      <c r="B4" s="6" t="s">
        <v>98</v>
      </c>
      <c r="C4" s="6" t="s">
        <v>41</v>
      </c>
      <c r="D4" s="6">
        <v>1</v>
      </c>
      <c r="E4" s="6"/>
      <c r="F4" s="6">
        <f t="shared" ref="F4:F19" si="0">D4*E4</f>
        <v>0</v>
      </c>
    </row>
    <row r="5" spans="1:6" x14ac:dyDescent="0.25">
      <c r="A5" s="6">
        <v>3</v>
      </c>
      <c r="B5" s="6" t="s">
        <v>12</v>
      </c>
      <c r="C5" s="6" t="s">
        <v>47</v>
      </c>
      <c r="D5" s="6">
        <v>10</v>
      </c>
      <c r="E5" s="6"/>
      <c r="F5" s="6">
        <f t="shared" si="0"/>
        <v>0</v>
      </c>
    </row>
    <row r="6" spans="1:6" ht="25.5" customHeight="1" x14ac:dyDescent="0.25">
      <c r="A6" s="6">
        <v>4</v>
      </c>
      <c r="B6" s="6" t="s">
        <v>117</v>
      </c>
      <c r="C6" s="6" t="s">
        <v>118</v>
      </c>
      <c r="D6" s="6">
        <v>20</v>
      </c>
      <c r="E6" s="6"/>
      <c r="F6" s="6">
        <f t="shared" si="0"/>
        <v>0</v>
      </c>
    </row>
    <row r="7" spans="1:6" ht="25.5" customHeight="1" x14ac:dyDescent="0.25">
      <c r="A7" s="6">
        <v>5</v>
      </c>
      <c r="B7" s="6" t="s">
        <v>119</v>
      </c>
      <c r="C7" s="6" t="s">
        <v>118</v>
      </c>
      <c r="D7" s="6">
        <v>60</v>
      </c>
      <c r="E7" s="6"/>
      <c r="F7" s="6">
        <f t="shared" si="0"/>
        <v>0</v>
      </c>
    </row>
    <row r="8" spans="1:6" ht="25.5" customHeight="1" x14ac:dyDescent="0.25">
      <c r="A8" s="6">
        <v>6</v>
      </c>
      <c r="B8" s="6" t="s">
        <v>120</v>
      </c>
      <c r="C8" s="6" t="s">
        <v>41</v>
      </c>
      <c r="D8" s="6">
        <v>100</v>
      </c>
      <c r="E8" s="6"/>
      <c r="F8" s="6">
        <f t="shared" si="0"/>
        <v>0</v>
      </c>
    </row>
    <row r="9" spans="1:6" ht="25.5" customHeight="1" x14ac:dyDescent="0.25">
      <c r="A9" s="6">
        <v>7</v>
      </c>
      <c r="B9" s="6" t="s">
        <v>121</v>
      </c>
      <c r="C9" s="6" t="s">
        <v>41</v>
      </c>
      <c r="D9" s="6">
        <v>100</v>
      </c>
      <c r="E9" s="6"/>
      <c r="F9" s="6">
        <f t="shared" si="0"/>
        <v>0</v>
      </c>
    </row>
    <row r="10" spans="1:6" ht="27" customHeight="1" x14ac:dyDescent="0.25">
      <c r="A10" s="6">
        <v>8</v>
      </c>
      <c r="B10" s="6" t="s">
        <v>122</v>
      </c>
      <c r="C10" s="6" t="s">
        <v>41</v>
      </c>
      <c r="D10" s="6">
        <v>180</v>
      </c>
      <c r="E10" s="6"/>
      <c r="F10" s="6">
        <f t="shared" si="0"/>
        <v>0</v>
      </c>
    </row>
    <row r="11" spans="1:6" ht="35.25" customHeight="1" x14ac:dyDescent="0.25">
      <c r="A11" s="6">
        <v>9</v>
      </c>
      <c r="B11" s="6" t="s">
        <v>123</v>
      </c>
      <c r="C11" s="6" t="s">
        <v>41</v>
      </c>
      <c r="D11" s="6">
        <v>50</v>
      </c>
      <c r="E11" s="6"/>
      <c r="F11" s="6">
        <f t="shared" si="0"/>
        <v>0</v>
      </c>
    </row>
    <row r="12" spans="1:6" ht="45" customHeight="1" x14ac:dyDescent="0.25">
      <c r="A12" s="6">
        <v>10</v>
      </c>
      <c r="B12" s="6" t="s">
        <v>124</v>
      </c>
      <c r="C12" s="6" t="s">
        <v>41</v>
      </c>
      <c r="D12" s="6">
        <v>300</v>
      </c>
      <c r="E12" s="6"/>
      <c r="F12" s="6">
        <f t="shared" si="0"/>
        <v>0</v>
      </c>
    </row>
    <row r="13" spans="1:6" x14ac:dyDescent="0.25">
      <c r="A13" s="6">
        <v>11</v>
      </c>
      <c r="B13" s="6" t="s">
        <v>125</v>
      </c>
      <c r="C13" s="6" t="s">
        <v>41</v>
      </c>
      <c r="D13" s="6">
        <v>200</v>
      </c>
      <c r="E13" s="6"/>
      <c r="F13" s="6">
        <f t="shared" si="0"/>
        <v>0</v>
      </c>
    </row>
    <row r="14" spans="1:6" ht="72" customHeight="1" x14ac:dyDescent="0.25">
      <c r="A14" s="6">
        <v>12</v>
      </c>
      <c r="B14" s="6" t="s">
        <v>126</v>
      </c>
      <c r="C14" s="6" t="s">
        <v>41</v>
      </c>
      <c r="D14" s="6">
        <v>100</v>
      </c>
      <c r="E14" s="6"/>
      <c r="F14" s="6">
        <f t="shared" si="0"/>
        <v>0</v>
      </c>
    </row>
    <row r="15" spans="1:6" ht="41.25" customHeight="1" x14ac:dyDescent="0.25">
      <c r="A15" s="6">
        <v>13</v>
      </c>
      <c r="B15" s="6" t="s">
        <v>127</v>
      </c>
      <c r="C15" s="6" t="s">
        <v>41</v>
      </c>
      <c r="D15" s="6">
        <v>25</v>
      </c>
      <c r="E15" s="6"/>
      <c r="F15" s="6">
        <f t="shared" si="0"/>
        <v>0</v>
      </c>
    </row>
    <row r="16" spans="1:6" ht="42.75" customHeight="1" x14ac:dyDescent="0.25">
      <c r="A16" s="6">
        <v>14</v>
      </c>
      <c r="B16" s="6" t="s">
        <v>128</v>
      </c>
      <c r="C16" s="6" t="s">
        <v>41</v>
      </c>
      <c r="D16" s="6">
        <v>220</v>
      </c>
      <c r="E16" s="6"/>
      <c r="F16" s="6">
        <f t="shared" si="0"/>
        <v>0</v>
      </c>
    </row>
    <row r="17" spans="1:6" ht="44.25" customHeight="1" x14ac:dyDescent="0.25">
      <c r="A17" s="6">
        <v>15</v>
      </c>
      <c r="B17" s="25" t="s">
        <v>99</v>
      </c>
      <c r="C17" s="6" t="s">
        <v>41</v>
      </c>
      <c r="D17" s="6">
        <v>6</v>
      </c>
      <c r="E17" s="6"/>
      <c r="F17" s="6">
        <f t="shared" si="0"/>
        <v>0</v>
      </c>
    </row>
    <row r="18" spans="1:6" ht="40.5" customHeight="1" x14ac:dyDescent="0.25">
      <c r="A18" s="6">
        <v>16</v>
      </c>
      <c r="B18" s="20" t="s">
        <v>45</v>
      </c>
      <c r="C18" s="6" t="s">
        <v>41</v>
      </c>
      <c r="D18" s="20">
        <v>100</v>
      </c>
      <c r="E18" s="20"/>
      <c r="F18" s="6">
        <f t="shared" si="0"/>
        <v>0</v>
      </c>
    </row>
    <row r="19" spans="1:6" x14ac:dyDescent="0.25">
      <c r="A19" s="6">
        <v>17</v>
      </c>
      <c r="B19" s="20" t="s">
        <v>46</v>
      </c>
      <c r="C19" s="6" t="s">
        <v>41</v>
      </c>
      <c r="D19" s="20">
        <v>200</v>
      </c>
      <c r="E19" s="20"/>
      <c r="F19" s="6">
        <f t="shared" si="0"/>
        <v>0</v>
      </c>
    </row>
    <row r="20" spans="1:6" ht="31.5" customHeight="1" x14ac:dyDescent="0.25">
      <c r="A20" s="46" t="s">
        <v>94</v>
      </c>
      <c r="B20" s="52"/>
      <c r="C20" s="52"/>
      <c r="D20" s="52"/>
      <c r="E20" s="47"/>
      <c r="F20" s="5">
        <f>SUM(F3:F19)</f>
        <v>0</v>
      </c>
    </row>
  </sheetData>
  <mergeCells count="2">
    <mergeCell ref="A1:F1"/>
    <mergeCell ref="A20:E20"/>
  </mergeCells>
  <pageMargins left="0.7" right="0.7" top="0.75" bottom="0.75" header="0.3" footer="0.3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BreakPreview" zoomScaleNormal="85" zoomScaleSheetLayoutView="100" workbookViewId="0">
      <selection activeCell="F12" sqref="F12"/>
    </sheetView>
  </sheetViews>
  <sheetFormatPr defaultRowHeight="15" x14ac:dyDescent="0.25"/>
  <cols>
    <col min="1" max="1" width="6.28515625" customWidth="1"/>
    <col min="2" max="2" width="38.85546875" customWidth="1"/>
    <col min="3" max="3" width="14.85546875" style="23" customWidth="1"/>
    <col min="4" max="4" width="14.85546875" customWidth="1"/>
    <col min="5" max="5" width="12.42578125" customWidth="1"/>
    <col min="6" max="6" width="14.85546875" customWidth="1"/>
  </cols>
  <sheetData>
    <row r="1" spans="1:6" ht="23.25" customHeight="1" x14ac:dyDescent="0.25">
      <c r="A1" s="59" t="s">
        <v>70</v>
      </c>
      <c r="B1" s="59"/>
      <c r="C1" s="59"/>
      <c r="D1" s="59"/>
      <c r="E1" s="59"/>
      <c r="F1" s="59"/>
    </row>
    <row r="2" spans="1:6" ht="45" x14ac:dyDescent="0.25">
      <c r="A2" s="16" t="s">
        <v>88</v>
      </c>
      <c r="B2" s="17" t="s">
        <v>0</v>
      </c>
      <c r="C2" s="17" t="s">
        <v>89</v>
      </c>
      <c r="D2" s="17" t="s">
        <v>90</v>
      </c>
      <c r="E2" s="17" t="s">
        <v>91</v>
      </c>
      <c r="F2" s="18" t="s">
        <v>92</v>
      </c>
    </row>
    <row r="3" spans="1:6" ht="27.75" customHeight="1" x14ac:dyDescent="0.25">
      <c r="A3" s="19">
        <v>1</v>
      </c>
      <c r="B3" s="20" t="s">
        <v>115</v>
      </c>
      <c r="C3" s="19"/>
      <c r="D3" s="20">
        <v>1</v>
      </c>
      <c r="E3" s="20"/>
      <c r="F3" s="21">
        <f>D3*E3</f>
        <v>0</v>
      </c>
    </row>
    <row r="4" spans="1:6" ht="22.5" customHeight="1" x14ac:dyDescent="0.25">
      <c r="A4" s="19">
        <v>2</v>
      </c>
      <c r="B4" s="20" t="s">
        <v>116</v>
      </c>
      <c r="C4" s="19"/>
      <c r="D4" s="20">
        <v>1</v>
      </c>
      <c r="E4" s="20"/>
      <c r="F4" s="21">
        <f t="shared" ref="F4:F10" si="0">D4*E4</f>
        <v>0</v>
      </c>
    </row>
    <row r="5" spans="1:6" ht="22.5" customHeight="1" x14ac:dyDescent="0.25">
      <c r="A5" s="19">
        <v>4</v>
      </c>
      <c r="B5" s="20" t="s">
        <v>13</v>
      </c>
      <c r="C5" s="19" t="s">
        <v>41</v>
      </c>
      <c r="D5" s="20">
        <v>70</v>
      </c>
      <c r="E5" s="20"/>
      <c r="F5" s="21">
        <f t="shared" si="0"/>
        <v>0</v>
      </c>
    </row>
    <row r="6" spans="1:6" ht="22.5" customHeight="1" x14ac:dyDescent="0.25">
      <c r="A6" s="19">
        <v>5</v>
      </c>
      <c r="B6" s="20" t="s">
        <v>14</v>
      </c>
      <c r="C6" s="19" t="s">
        <v>41</v>
      </c>
      <c r="D6" s="20">
        <v>70</v>
      </c>
      <c r="E6" s="20"/>
      <c r="F6" s="21">
        <f t="shared" si="0"/>
        <v>0</v>
      </c>
    </row>
    <row r="7" spans="1:6" ht="43.5" customHeight="1" x14ac:dyDescent="0.25">
      <c r="A7" s="19">
        <v>2</v>
      </c>
      <c r="B7" s="20" t="s">
        <v>106</v>
      </c>
      <c r="C7" s="19" t="s">
        <v>47</v>
      </c>
      <c r="D7" s="20">
        <v>5</v>
      </c>
      <c r="E7" s="20"/>
      <c r="F7" s="21">
        <f t="shared" si="0"/>
        <v>0</v>
      </c>
    </row>
    <row r="8" spans="1:6" ht="93" customHeight="1" x14ac:dyDescent="0.25">
      <c r="A8" s="19">
        <v>3</v>
      </c>
      <c r="B8" s="20" t="s">
        <v>95</v>
      </c>
      <c r="C8" s="19" t="s">
        <v>17</v>
      </c>
      <c r="D8" s="20">
        <v>1</v>
      </c>
      <c r="E8" s="20"/>
      <c r="F8" s="21">
        <f t="shared" si="0"/>
        <v>0</v>
      </c>
    </row>
    <row r="9" spans="1:6" ht="28.5" customHeight="1" x14ac:dyDescent="0.25">
      <c r="A9" s="19">
        <v>4</v>
      </c>
      <c r="B9" s="20" t="s">
        <v>45</v>
      </c>
      <c r="C9" s="19" t="s">
        <v>41</v>
      </c>
      <c r="D9" s="20">
        <v>100</v>
      </c>
      <c r="E9" s="20"/>
      <c r="F9" s="21">
        <f t="shared" si="0"/>
        <v>0</v>
      </c>
    </row>
    <row r="10" spans="1:6" ht="28.5" customHeight="1" x14ac:dyDescent="0.25">
      <c r="A10" s="19">
        <v>5</v>
      </c>
      <c r="B10" s="20" t="s">
        <v>46</v>
      </c>
      <c r="C10" s="19" t="s">
        <v>41</v>
      </c>
      <c r="D10" s="20">
        <v>100</v>
      </c>
      <c r="E10" s="20"/>
      <c r="F10" s="21">
        <f t="shared" si="0"/>
        <v>0</v>
      </c>
    </row>
    <row r="11" spans="1:6" ht="36.75" customHeight="1" x14ac:dyDescent="0.25">
      <c r="A11" s="56" t="s">
        <v>94</v>
      </c>
      <c r="B11" s="57"/>
      <c r="C11" s="57"/>
      <c r="D11" s="58"/>
      <c r="E11" s="40"/>
      <c r="F11" s="22">
        <f>SUM(F3:F10)</f>
        <v>0</v>
      </c>
    </row>
  </sheetData>
  <mergeCells count="2">
    <mergeCell ref="A11:D11"/>
    <mergeCell ref="A1:F1"/>
  </mergeCells>
  <pageMargins left="0.7" right="0.7" top="0.75" bottom="0.75" header="0.3" footer="0.3"/>
  <pageSetup paperSize="9"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view="pageBreakPreview" zoomScaleSheetLayoutView="100" workbookViewId="0">
      <selection activeCell="C9" sqref="C9"/>
    </sheetView>
  </sheetViews>
  <sheetFormatPr defaultColWidth="9.140625" defaultRowHeight="15" x14ac:dyDescent="0.25"/>
  <cols>
    <col min="1" max="1" width="39.140625" style="2" customWidth="1"/>
    <col min="2" max="2" width="16.28515625" style="2" customWidth="1"/>
    <col min="3" max="3" width="21" style="2" customWidth="1"/>
    <col min="4" max="16384" width="9.140625" style="2"/>
  </cols>
  <sheetData>
    <row r="1" spans="1:3" ht="30" x14ac:dyDescent="0.25">
      <c r="A1" s="3" t="s">
        <v>0</v>
      </c>
      <c r="B1" s="3" t="s">
        <v>1</v>
      </c>
      <c r="C1" s="3" t="s">
        <v>3</v>
      </c>
    </row>
    <row r="2" spans="1:3" ht="36" customHeight="1" x14ac:dyDescent="0.25">
      <c r="A2" s="1" t="s">
        <v>69</v>
      </c>
      <c r="B2" s="1">
        <v>1</v>
      </c>
      <c r="C2" s="1">
        <f>ოლიმპიადა!E32</f>
        <v>0</v>
      </c>
    </row>
    <row r="3" spans="1:3" ht="36" customHeight="1" x14ac:dyDescent="0.25">
      <c r="A3" s="1" t="s">
        <v>19</v>
      </c>
      <c r="B3" s="1">
        <v>1</v>
      </c>
      <c r="C3" s="1">
        <f>დაწყებითი_საბაზო!E28</f>
        <v>0</v>
      </c>
    </row>
    <row r="4" spans="1:3" ht="36" customHeight="1" x14ac:dyDescent="0.25">
      <c r="A4" s="1" t="s">
        <v>28</v>
      </c>
      <c r="B4" s="1">
        <v>1</v>
      </c>
      <c r="C4" s="1">
        <f>'ესეები '!E17</f>
        <v>0</v>
      </c>
    </row>
    <row r="5" spans="1:3" ht="36" customHeight="1" x14ac:dyDescent="0.25">
      <c r="A5" s="1" t="s">
        <v>70</v>
      </c>
      <c r="B5" s="1">
        <v>1</v>
      </c>
      <c r="C5" s="1">
        <f>'ლიტ. მარათონი'!F11</f>
        <v>0</v>
      </c>
    </row>
    <row r="6" spans="1:3" ht="36" customHeight="1" x14ac:dyDescent="0.25">
      <c r="A6" s="1" t="s">
        <v>71</v>
      </c>
      <c r="B6" s="1">
        <v>1</v>
      </c>
      <c r="C6" s="1">
        <f>'სახვითი ხელოვნება'!F20</f>
        <v>0</v>
      </c>
    </row>
    <row r="7" spans="1:3" ht="36" customHeight="1" x14ac:dyDescent="0.25">
      <c r="A7" s="1" t="s">
        <v>72</v>
      </c>
      <c r="B7" s="1">
        <v>1</v>
      </c>
      <c r="C7" s="1">
        <f>'სპორტული '!F22</f>
        <v>0</v>
      </c>
    </row>
    <row r="8" spans="1:3" ht="36" customHeight="1" x14ac:dyDescent="0.25">
      <c r="A8" s="1" t="s">
        <v>20</v>
      </c>
      <c r="B8" s="1"/>
      <c r="C8" s="39">
        <f>SUM(C2:C7)</f>
        <v>0</v>
      </c>
    </row>
  </sheetData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ოლიმპიადა</vt:lpstr>
      <vt:lpstr>დაწყებითი_საბაზო</vt:lpstr>
      <vt:lpstr>ესეები </vt:lpstr>
      <vt:lpstr>სპორტული </vt:lpstr>
      <vt:lpstr>სახვითი ხელოვნება</vt:lpstr>
      <vt:lpstr>ლიტ. მარათონი</vt:lpstr>
      <vt:lpstr>ჯამური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natso</dc:creator>
  <cp:lastModifiedBy>Admin</cp:lastModifiedBy>
  <cp:lastPrinted>2019-12-27T13:31:17Z</cp:lastPrinted>
  <dcterms:created xsi:type="dcterms:W3CDTF">2016-03-30T07:25:12Z</dcterms:created>
  <dcterms:modified xsi:type="dcterms:W3CDTF">2022-02-23T12:08:40Z</dcterms:modified>
</cp:coreProperties>
</file>