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00"/>
  </bookViews>
  <sheets>
    <sheet name="Sheet1" sheetId="3" r:id="rId1"/>
    <sheet name="Sheet2" sheetId="4" r:id="rId2"/>
  </sheets>
  <calcPr calcId="162913"/>
</workbook>
</file>

<file path=xl/calcChain.xml><?xml version="1.0" encoding="utf-8"?>
<calcChain xmlns="http://schemas.openxmlformats.org/spreadsheetml/2006/main">
  <c r="H30" i="4" l="1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31" i="4" s="1"/>
  <c r="H6" i="4"/>
  <c r="H5" i="4"/>
</calcChain>
</file>

<file path=xl/sharedStrings.xml><?xml version="1.0" encoding="utf-8"?>
<sst xmlns="http://schemas.openxmlformats.org/spreadsheetml/2006/main" count="85" uniqueCount="57">
  <si>
    <t>ჯამი</t>
  </si>
  <si>
    <t>ცოკოლის ტიპი</t>
  </si>
  <si>
    <t>ძაბვა  VOLT</t>
  </si>
  <si>
    <t>E 27</t>
  </si>
  <si>
    <t>E 40</t>
  </si>
  <si>
    <t>ლუმინისცენტური (ეკო ნათურა)</t>
  </si>
  <si>
    <t>E 14</t>
  </si>
  <si>
    <t xml:space="preserve">ლუმინისცენტური </t>
  </si>
  <si>
    <t>ჭერის სანათი</t>
  </si>
  <si>
    <t>ჰალოგენური ნათურა</t>
  </si>
  <si>
    <t>30W 6.6A  T3.5  64322 EXL DL Airfield BulB</t>
  </si>
  <si>
    <t>45W 6.6A  T4  CL 64317  Airfield BulB</t>
  </si>
  <si>
    <t xml:space="preserve">ფასი </t>
  </si>
  <si>
    <t>თავზე დასამაგრებელი LED სანათი</t>
  </si>
  <si>
    <t xml:space="preserve">სანათი ჭერის </t>
  </si>
  <si>
    <t>დეახელება</t>
  </si>
  <si>
    <t>ტექნიკური მახასიათებლები</t>
  </si>
  <si>
    <t>ნათურა ვარვარა</t>
  </si>
  <si>
    <t>ლუმინისცენტური წრიული</t>
  </si>
  <si>
    <t>LED ნათურა</t>
  </si>
  <si>
    <t>თავის სანათი</t>
  </si>
  <si>
    <t>12W E27 6400K Ǿ80mm</t>
  </si>
  <si>
    <t>G13 T8 600mm  18W 6400K</t>
  </si>
  <si>
    <t>G13 T8 1200mm  36W 6400K</t>
  </si>
  <si>
    <t>პროჟექტორი</t>
  </si>
  <si>
    <t>W32</t>
  </si>
  <si>
    <t xml:space="preserve"> W40 </t>
  </si>
  <si>
    <t>ლუმინისცენტური</t>
  </si>
  <si>
    <t>ჩასასმელი სანათი (LED), თეთრი, 6W/6000k/არანაკლებ 600LM</t>
  </si>
  <si>
    <t>შეკიდული ჭერის(არმსტრონგის) 60X60 სმ დიოდური პანელური სანათი 40w 400-6500K/ არანაკლებ 3150Lm</t>
  </si>
  <si>
    <t>დიოდური (LED) 100W / 6000-6400K / 8000Lm</t>
  </si>
  <si>
    <t>სიმძლავრე WATT/LM</t>
  </si>
  <si>
    <t>11W/6400K/არანაკლებ 660 Lm</t>
  </si>
  <si>
    <t>15W/6400K/არანაკლებ 975 Lm</t>
  </si>
  <si>
    <t>20W/6400K/არანაკლებ 1300 Lm</t>
  </si>
  <si>
    <t>25W/6400K/არანაკლებ 1625 Lm</t>
  </si>
  <si>
    <t>35W/6400K/არანაკლებ 2275 Lm</t>
  </si>
  <si>
    <t>9W/6400K/არანაკლებ   495 Lm</t>
  </si>
  <si>
    <t>85W/6400K/არანაკლებ   5525 Lm</t>
  </si>
  <si>
    <t xml:space="preserve">რაოდენობა (ცალი) </t>
  </si>
  <si>
    <t>დანართი N 1</t>
  </si>
  <si>
    <t>N</t>
  </si>
  <si>
    <t>მიწოდების ვადა</t>
  </si>
  <si>
    <t>მიწოდების ადგილი</t>
  </si>
  <si>
    <t>ერთეულის სავარაუდო ღირებულება (ლარი)</t>
  </si>
  <si>
    <t>სავარაუდო ჯამური ღირებულება (ლარი)</t>
  </si>
  <si>
    <t>ქ. თბილისი, ქიზიყის ქ. N1</t>
  </si>
  <si>
    <t>შესყიდვის ობიექტი</t>
  </si>
  <si>
    <t xml:space="preserve">საქონლის ძირითადი მახასიათებლები   
 (ტექნიკური პირობები)  </t>
  </si>
  <si>
    <t>წარმოშობის ქვეყანა,
მწარმოებელი/ბრენდი 
და მოდელი</t>
  </si>
  <si>
    <t>რაოდენობა</t>
  </si>
  <si>
    <t>განზომილების ერთეული</t>
  </si>
  <si>
    <t>ხელშეკრულების გაფორმებიდან 90 კალენდარული დღის განმავლობაში</t>
  </si>
  <si>
    <t>ინფორმაცია საგარანტიო ვადის შესაბ (მიღება-ჩაბარების აქტის გაფორმებიდან)</t>
  </si>
  <si>
    <t xml:space="preserve">საკონფერენციო ხმამაღლამოლაპარაკე მიკროფონით </t>
  </si>
  <si>
    <t>დანართი N1</t>
  </si>
  <si>
    <t>ცალი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</si>
</sst>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L_a_r_i_-;\-* #,##0.00\ _L_a_r_i_-;_-* &quot;-&quot;??\ _L_a_r_i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</cellStyleXfs>
  <cellXfs count="34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textRotation="90" wrapText="1"/>
    </xf>
    <xf numFmtId="2" fontId="7" fillId="0" borderId="1" xfId="0" applyNumberFormat="1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right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</cellXfs>
  <cellStyles count="4">
    <cellStyle name="Comma 2" xfId="2"/>
    <cellStyle name="Normal" xfId="0" builtinId="0"/>
    <cellStyle name="Normal 2" xfId="1"/>
    <cellStyle name="Обычный_Лист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abSelected="1" workbookViewId="0">
      <selection activeCell="F3" sqref="F3"/>
    </sheetView>
  </sheetViews>
  <sheetFormatPr defaultColWidth="9.140625" defaultRowHeight="15" x14ac:dyDescent="0.25"/>
  <cols>
    <col min="1" max="1" width="4.7109375" style="1" customWidth="1"/>
    <col min="2" max="2" width="39.85546875" style="2" customWidth="1"/>
    <col min="3" max="3" width="26.140625" style="13" bestFit="1" customWidth="1"/>
    <col min="4" max="4" width="43.7109375" style="18" customWidth="1"/>
    <col min="5" max="5" width="17.42578125" style="12" bestFit="1" customWidth="1"/>
    <col min="6" max="6" width="13.85546875" style="2" customWidth="1"/>
    <col min="7" max="7" width="15.42578125" style="13" bestFit="1" customWidth="1"/>
    <col min="8" max="8" width="15.42578125" style="12" bestFit="1" customWidth="1"/>
    <col min="9" max="9" width="21.5703125" style="17" bestFit="1" customWidth="1"/>
    <col min="10" max="11" width="14" style="1" customWidth="1"/>
    <col min="12" max="16384" width="9.140625" style="1"/>
  </cols>
  <sheetData>
    <row r="1" spans="1:11" ht="42.75" customHeight="1" x14ac:dyDescent="0.25">
      <c r="A1" s="22" t="s">
        <v>55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00.5" customHeight="1" x14ac:dyDescent="0.25">
      <c r="A2" s="16" t="s">
        <v>41</v>
      </c>
      <c r="B2" s="16" t="s">
        <v>47</v>
      </c>
      <c r="C2" s="16" t="s">
        <v>49</v>
      </c>
      <c r="D2" s="16" t="s">
        <v>48</v>
      </c>
      <c r="E2" s="16" t="s">
        <v>51</v>
      </c>
      <c r="F2" s="16" t="s">
        <v>50</v>
      </c>
      <c r="G2" s="16" t="s">
        <v>44</v>
      </c>
      <c r="H2" s="16" t="s">
        <v>45</v>
      </c>
      <c r="I2" s="16" t="s">
        <v>53</v>
      </c>
      <c r="J2" s="16" t="s">
        <v>42</v>
      </c>
      <c r="K2" s="16" t="s">
        <v>43</v>
      </c>
    </row>
    <row r="3" spans="1:11" ht="170.25" customHeight="1" x14ac:dyDescent="0.25">
      <c r="A3" s="15">
        <v>1</v>
      </c>
      <c r="B3" s="19" t="s">
        <v>54</v>
      </c>
      <c r="C3" s="15"/>
      <c r="D3" s="15"/>
      <c r="E3" s="15" t="s">
        <v>56</v>
      </c>
      <c r="F3" s="14">
        <v>2</v>
      </c>
      <c r="G3" s="15"/>
      <c r="H3" s="15"/>
      <c r="I3" s="15"/>
      <c r="J3" s="20" t="s">
        <v>52</v>
      </c>
      <c r="K3" s="21" t="s">
        <v>46</v>
      </c>
    </row>
  </sheetData>
  <mergeCells count="1">
    <mergeCell ref="A1:K1"/>
  </mergeCells>
  <pageMargins left="0.25" right="0.25" top="0.75" bottom="0.75" header="0.3" footer="0.3"/>
  <pageSetup paperSize="9" scale="7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8"/>
  <sheetViews>
    <sheetView topLeftCell="A16" workbookViewId="0">
      <selection activeCell="H33" sqref="H33"/>
    </sheetView>
  </sheetViews>
  <sheetFormatPr defaultColWidth="9.140625" defaultRowHeight="15" x14ac:dyDescent="0.25"/>
  <cols>
    <col min="1" max="1" width="6.42578125" style="1" customWidth="1"/>
    <col min="2" max="2" width="32.85546875" style="12" customWidth="1"/>
    <col min="3" max="3" width="24.140625" style="12" customWidth="1"/>
    <col min="4" max="4" width="10.5703125" style="12" customWidth="1"/>
    <col min="5" max="5" width="6.7109375" style="12" customWidth="1"/>
    <col min="6" max="6" width="11.7109375" style="12" bestFit="1" customWidth="1"/>
    <col min="7" max="7" width="5.7109375" style="12" bestFit="1" customWidth="1"/>
    <col min="8" max="8" width="7.5703125" style="12" bestFit="1" customWidth="1"/>
    <col min="9" max="16384" width="9.140625" style="1"/>
  </cols>
  <sheetData>
    <row r="1" spans="2:8" x14ac:dyDescent="0.25">
      <c r="C1" s="26" t="s">
        <v>40</v>
      </c>
      <c r="D1" s="26"/>
      <c r="E1" s="26"/>
    </row>
    <row r="3" spans="2:8" x14ac:dyDescent="0.25">
      <c r="C3" s="27" t="s">
        <v>16</v>
      </c>
      <c r="D3" s="27"/>
      <c r="E3" s="27"/>
    </row>
    <row r="4" spans="2:8" ht="30" x14ac:dyDescent="0.25">
      <c r="B4" s="6" t="s">
        <v>15</v>
      </c>
      <c r="C4" s="6" t="s">
        <v>31</v>
      </c>
      <c r="D4" s="6" t="s">
        <v>1</v>
      </c>
      <c r="E4" s="6" t="s">
        <v>2</v>
      </c>
      <c r="F4" s="6" t="s">
        <v>39</v>
      </c>
      <c r="G4" s="6" t="s">
        <v>12</v>
      </c>
      <c r="H4" s="6" t="s">
        <v>0</v>
      </c>
    </row>
    <row r="5" spans="2:8" x14ac:dyDescent="0.25">
      <c r="B5" s="6" t="s">
        <v>17</v>
      </c>
      <c r="C5" s="6">
        <v>100</v>
      </c>
      <c r="D5" s="6" t="s">
        <v>3</v>
      </c>
      <c r="E5" s="6">
        <v>220</v>
      </c>
      <c r="F5" s="6">
        <v>1000</v>
      </c>
      <c r="G5" s="5">
        <v>0.5</v>
      </c>
      <c r="H5" s="6">
        <f>G5*F5</f>
        <v>500</v>
      </c>
    </row>
    <row r="6" spans="2:8" x14ac:dyDescent="0.25">
      <c r="B6" s="6" t="s">
        <v>17</v>
      </c>
      <c r="C6" s="6">
        <v>150</v>
      </c>
      <c r="D6" s="6" t="s">
        <v>3</v>
      </c>
      <c r="E6" s="6">
        <v>220</v>
      </c>
      <c r="F6" s="6">
        <v>300</v>
      </c>
      <c r="G6" s="5">
        <v>1</v>
      </c>
      <c r="H6" s="6">
        <f t="shared" ref="H6:H30" si="0">G6*F6</f>
        <v>300</v>
      </c>
    </row>
    <row r="7" spans="2:8" x14ac:dyDescent="0.25">
      <c r="B7" s="6" t="s">
        <v>17</v>
      </c>
      <c r="C7" s="6">
        <v>200</v>
      </c>
      <c r="D7" s="6" t="s">
        <v>3</v>
      </c>
      <c r="E7" s="6">
        <v>220</v>
      </c>
      <c r="F7" s="6">
        <v>300</v>
      </c>
      <c r="G7" s="5">
        <v>1.5</v>
      </c>
      <c r="H7" s="6">
        <f t="shared" si="0"/>
        <v>450</v>
      </c>
    </row>
    <row r="8" spans="2:8" x14ac:dyDescent="0.25">
      <c r="B8" s="6" t="s">
        <v>17</v>
      </c>
      <c r="C8" s="6">
        <v>300</v>
      </c>
      <c r="D8" s="6" t="s">
        <v>3</v>
      </c>
      <c r="E8" s="6">
        <v>220</v>
      </c>
      <c r="F8" s="6">
        <v>100</v>
      </c>
      <c r="G8" s="5">
        <v>3</v>
      </c>
      <c r="H8" s="6">
        <f t="shared" si="0"/>
        <v>300</v>
      </c>
    </row>
    <row r="9" spans="2:8" x14ac:dyDescent="0.25">
      <c r="B9" s="6" t="s">
        <v>17</v>
      </c>
      <c r="C9" s="6">
        <v>1000</v>
      </c>
      <c r="D9" s="6" t="s">
        <v>3</v>
      </c>
      <c r="E9" s="6">
        <v>220</v>
      </c>
      <c r="F9" s="6">
        <v>10</v>
      </c>
      <c r="G9" s="5">
        <v>25</v>
      </c>
      <c r="H9" s="6">
        <f t="shared" si="0"/>
        <v>250</v>
      </c>
    </row>
    <row r="10" spans="2:8" s="8" customFormat="1" ht="30" x14ac:dyDescent="0.25">
      <c r="B10" s="5" t="s">
        <v>5</v>
      </c>
      <c r="C10" s="5" t="s">
        <v>32</v>
      </c>
      <c r="D10" s="5" t="s">
        <v>3</v>
      </c>
      <c r="E10" s="5">
        <v>220</v>
      </c>
      <c r="F10" s="5">
        <v>300</v>
      </c>
      <c r="G10" s="5">
        <v>4.45</v>
      </c>
      <c r="H10" s="5">
        <f t="shared" si="0"/>
        <v>1335</v>
      </c>
    </row>
    <row r="11" spans="2:8" s="8" customFormat="1" ht="30" x14ac:dyDescent="0.25">
      <c r="B11" s="5" t="s">
        <v>5</v>
      </c>
      <c r="C11" s="5" t="s">
        <v>33</v>
      </c>
      <c r="D11" s="5" t="s">
        <v>3</v>
      </c>
      <c r="E11" s="5">
        <v>220</v>
      </c>
      <c r="F11" s="5">
        <v>200</v>
      </c>
      <c r="G11" s="5">
        <v>4.8499999999999996</v>
      </c>
      <c r="H11" s="5">
        <f t="shared" si="0"/>
        <v>969.99999999999989</v>
      </c>
    </row>
    <row r="12" spans="2:8" s="8" customFormat="1" ht="30" x14ac:dyDescent="0.25">
      <c r="B12" s="5" t="s">
        <v>5</v>
      </c>
      <c r="C12" s="5" t="s">
        <v>34</v>
      </c>
      <c r="D12" s="5" t="s">
        <v>3</v>
      </c>
      <c r="E12" s="5">
        <v>220</v>
      </c>
      <c r="F12" s="5">
        <v>150</v>
      </c>
      <c r="G12" s="5">
        <v>5.3</v>
      </c>
      <c r="H12" s="5">
        <f>G12*F12</f>
        <v>795</v>
      </c>
    </row>
    <row r="13" spans="2:8" s="8" customFormat="1" ht="30" x14ac:dyDescent="0.25">
      <c r="B13" s="5" t="s">
        <v>5</v>
      </c>
      <c r="C13" s="5" t="s">
        <v>35</v>
      </c>
      <c r="D13" s="5" t="s">
        <v>3</v>
      </c>
      <c r="E13" s="5">
        <v>220</v>
      </c>
      <c r="F13" s="5">
        <v>300</v>
      </c>
      <c r="G13" s="5">
        <v>5.9</v>
      </c>
      <c r="H13" s="5">
        <f t="shared" si="0"/>
        <v>1770</v>
      </c>
    </row>
    <row r="14" spans="2:8" s="8" customFormat="1" ht="30" x14ac:dyDescent="0.25">
      <c r="B14" s="5" t="s">
        <v>5</v>
      </c>
      <c r="C14" s="5" t="s">
        <v>36</v>
      </c>
      <c r="D14" s="5" t="s">
        <v>3</v>
      </c>
      <c r="E14" s="5">
        <v>220</v>
      </c>
      <c r="F14" s="5">
        <v>150</v>
      </c>
      <c r="G14" s="5">
        <v>7.05</v>
      </c>
      <c r="H14" s="5">
        <f t="shared" si="0"/>
        <v>1057.5</v>
      </c>
    </row>
    <row r="15" spans="2:8" s="10" customFormat="1" x14ac:dyDescent="0.25">
      <c r="B15" s="9" t="s">
        <v>5</v>
      </c>
      <c r="C15" s="9">
        <v>125</v>
      </c>
      <c r="D15" s="9" t="s">
        <v>3</v>
      </c>
      <c r="E15" s="9">
        <v>220</v>
      </c>
      <c r="F15" s="9">
        <v>50</v>
      </c>
      <c r="G15" s="9">
        <v>26.5</v>
      </c>
      <c r="H15" s="9">
        <f t="shared" si="0"/>
        <v>1325</v>
      </c>
    </row>
    <row r="16" spans="2:8" s="8" customFormat="1" ht="30" x14ac:dyDescent="0.25">
      <c r="B16" s="5" t="s">
        <v>5</v>
      </c>
      <c r="C16" s="5" t="s">
        <v>37</v>
      </c>
      <c r="D16" s="5" t="s">
        <v>6</v>
      </c>
      <c r="E16" s="5">
        <v>220</v>
      </c>
      <c r="F16" s="5">
        <v>50</v>
      </c>
      <c r="G16" s="5">
        <v>4.2</v>
      </c>
      <c r="H16" s="5">
        <f t="shared" si="0"/>
        <v>210</v>
      </c>
    </row>
    <row r="17" spans="2:26" s="8" customFormat="1" ht="30" x14ac:dyDescent="0.25">
      <c r="B17" s="5" t="s">
        <v>5</v>
      </c>
      <c r="C17" s="5" t="s">
        <v>38</v>
      </c>
      <c r="D17" s="5" t="s">
        <v>4</v>
      </c>
      <c r="E17" s="5">
        <v>220</v>
      </c>
      <c r="F17" s="5">
        <v>100</v>
      </c>
      <c r="G17" s="5">
        <v>26</v>
      </c>
      <c r="H17" s="5">
        <f t="shared" si="0"/>
        <v>2600</v>
      </c>
    </row>
    <row r="18" spans="2:26" s="10" customFormat="1" ht="19.5" customHeight="1" x14ac:dyDescent="0.25">
      <c r="B18" s="9" t="s">
        <v>5</v>
      </c>
      <c r="C18" s="9">
        <v>125</v>
      </c>
      <c r="D18" s="9" t="s">
        <v>4</v>
      </c>
      <c r="E18" s="9">
        <v>220</v>
      </c>
      <c r="F18" s="9">
        <v>50</v>
      </c>
      <c r="G18" s="9">
        <v>28</v>
      </c>
      <c r="H18" s="9">
        <f t="shared" si="0"/>
        <v>1400</v>
      </c>
    </row>
    <row r="19" spans="2:26" s="8" customFormat="1" ht="30" x14ac:dyDescent="0.25">
      <c r="B19" s="5" t="s">
        <v>5</v>
      </c>
      <c r="C19" s="5" t="s">
        <v>32</v>
      </c>
      <c r="D19" s="5" t="s">
        <v>6</v>
      </c>
      <c r="E19" s="5">
        <v>220</v>
      </c>
      <c r="F19" s="5">
        <v>80</v>
      </c>
      <c r="G19" s="5">
        <v>4.45</v>
      </c>
      <c r="H19" s="5">
        <f t="shared" si="0"/>
        <v>356</v>
      </c>
    </row>
    <row r="20" spans="2:26" ht="19.5" customHeight="1" x14ac:dyDescent="0.25">
      <c r="B20" s="6" t="s">
        <v>18</v>
      </c>
      <c r="C20" s="28" t="s">
        <v>25</v>
      </c>
      <c r="D20" s="29"/>
      <c r="E20" s="30"/>
      <c r="F20" s="6">
        <v>100</v>
      </c>
      <c r="G20" s="6">
        <v>5</v>
      </c>
      <c r="H20" s="6">
        <f t="shared" si="0"/>
        <v>500</v>
      </c>
    </row>
    <row r="21" spans="2:26" ht="19.5" customHeight="1" x14ac:dyDescent="0.25">
      <c r="B21" s="6" t="s">
        <v>18</v>
      </c>
      <c r="C21" s="28" t="s">
        <v>26</v>
      </c>
      <c r="D21" s="29"/>
      <c r="E21" s="30"/>
      <c r="F21" s="6">
        <v>100</v>
      </c>
      <c r="G21" s="6">
        <v>5</v>
      </c>
      <c r="H21" s="6">
        <f t="shared" si="0"/>
        <v>500</v>
      </c>
    </row>
    <row r="22" spans="2:26" ht="19.5" customHeight="1" x14ac:dyDescent="0.25">
      <c r="B22" s="7" t="s">
        <v>7</v>
      </c>
      <c r="C22" s="23" t="s">
        <v>22</v>
      </c>
      <c r="D22" s="24"/>
      <c r="E22" s="25"/>
      <c r="F22" s="7">
        <v>500</v>
      </c>
      <c r="G22" s="6">
        <v>1.6</v>
      </c>
      <c r="H22" s="6">
        <f t="shared" si="0"/>
        <v>800</v>
      </c>
    </row>
    <row r="23" spans="2:26" ht="19.5" customHeight="1" x14ac:dyDescent="0.25">
      <c r="B23" s="7" t="s">
        <v>27</v>
      </c>
      <c r="C23" s="23" t="s">
        <v>23</v>
      </c>
      <c r="D23" s="24"/>
      <c r="E23" s="25"/>
      <c r="F23" s="7">
        <v>100</v>
      </c>
      <c r="G23" s="6">
        <v>1.8</v>
      </c>
      <c r="H23" s="6">
        <f t="shared" si="0"/>
        <v>180</v>
      </c>
    </row>
    <row r="24" spans="2:26" ht="19.5" customHeight="1" x14ac:dyDescent="0.25">
      <c r="B24" s="6" t="s">
        <v>19</v>
      </c>
      <c r="C24" s="28" t="s">
        <v>21</v>
      </c>
      <c r="D24" s="29"/>
      <c r="E24" s="30"/>
      <c r="F24" s="6">
        <v>150</v>
      </c>
      <c r="G24" s="6">
        <v>15.5</v>
      </c>
      <c r="H24" s="6">
        <f t="shared" si="0"/>
        <v>2325</v>
      </c>
      <c r="M24" s="4"/>
    </row>
    <row r="25" spans="2:26" ht="36" customHeight="1" x14ac:dyDescent="0.25">
      <c r="B25" s="6" t="s">
        <v>8</v>
      </c>
      <c r="C25" s="28" t="s">
        <v>28</v>
      </c>
      <c r="D25" s="29"/>
      <c r="E25" s="30"/>
      <c r="F25" s="6">
        <v>40</v>
      </c>
      <c r="G25" s="6">
        <v>11</v>
      </c>
      <c r="H25" s="6">
        <f t="shared" si="0"/>
        <v>440</v>
      </c>
    </row>
    <row r="26" spans="2:26" ht="19.5" customHeight="1" x14ac:dyDescent="0.25">
      <c r="B26" s="6" t="s">
        <v>9</v>
      </c>
      <c r="C26" s="28" t="s">
        <v>10</v>
      </c>
      <c r="D26" s="29"/>
      <c r="E26" s="30"/>
      <c r="F26" s="6">
        <v>60</v>
      </c>
      <c r="G26" s="6">
        <v>80</v>
      </c>
      <c r="H26" s="6">
        <f t="shared" si="0"/>
        <v>4800</v>
      </c>
    </row>
    <row r="27" spans="2:26" ht="19.5" customHeight="1" x14ac:dyDescent="0.25">
      <c r="B27" s="6" t="s">
        <v>9</v>
      </c>
      <c r="C27" s="28" t="s">
        <v>11</v>
      </c>
      <c r="D27" s="29"/>
      <c r="E27" s="30"/>
      <c r="F27" s="6">
        <v>20</v>
      </c>
      <c r="G27" s="6">
        <v>80</v>
      </c>
      <c r="H27" s="6">
        <f t="shared" si="0"/>
        <v>1600</v>
      </c>
    </row>
    <row r="28" spans="2:26" ht="19.5" customHeight="1" x14ac:dyDescent="0.25">
      <c r="B28" s="6" t="s">
        <v>20</v>
      </c>
      <c r="C28" s="28" t="s">
        <v>13</v>
      </c>
      <c r="D28" s="29"/>
      <c r="E28" s="30"/>
      <c r="F28" s="6">
        <v>10</v>
      </c>
      <c r="G28" s="6">
        <v>15</v>
      </c>
      <c r="H28" s="6">
        <f t="shared" si="0"/>
        <v>150</v>
      </c>
    </row>
    <row r="29" spans="2:26" s="8" customFormat="1" ht="50.25" customHeight="1" x14ac:dyDescent="0.25">
      <c r="B29" s="5" t="s">
        <v>14</v>
      </c>
      <c r="C29" s="31" t="s">
        <v>29</v>
      </c>
      <c r="D29" s="32"/>
      <c r="E29" s="33"/>
      <c r="F29" s="5">
        <v>220</v>
      </c>
      <c r="G29" s="5">
        <v>75</v>
      </c>
      <c r="H29" s="5">
        <f t="shared" si="0"/>
        <v>16500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2:26" s="8" customFormat="1" ht="33" customHeight="1" x14ac:dyDescent="0.25">
      <c r="B30" s="5" t="s">
        <v>24</v>
      </c>
      <c r="C30" s="31" t="s">
        <v>30</v>
      </c>
      <c r="D30" s="32"/>
      <c r="E30" s="33"/>
      <c r="F30" s="5">
        <v>50</v>
      </c>
      <c r="G30" s="5">
        <v>124</v>
      </c>
      <c r="H30" s="5">
        <f t="shared" si="0"/>
        <v>6200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2:26" x14ac:dyDescent="0.25">
      <c r="B31" s="1"/>
      <c r="C31" s="1"/>
      <c r="D31" s="1"/>
      <c r="E31" s="1"/>
      <c r="F31" s="1"/>
      <c r="G31" s="1"/>
      <c r="H31" s="11">
        <f>SUM(H5:H30)</f>
        <v>47613.5</v>
      </c>
    </row>
    <row r="32" spans="2:26" x14ac:dyDescent="0.25">
      <c r="B32" s="1"/>
      <c r="C32" s="1"/>
      <c r="D32" s="1"/>
      <c r="E32" s="1"/>
      <c r="F32" s="1"/>
    </row>
    <row r="33" spans="2:7" x14ac:dyDescent="0.25">
      <c r="B33" s="1"/>
      <c r="C33" s="1"/>
      <c r="D33" s="1"/>
      <c r="E33" s="1"/>
      <c r="F33" s="1"/>
      <c r="G33" s="3"/>
    </row>
    <row r="34" spans="2:7" x14ac:dyDescent="0.25">
      <c r="B34" s="1"/>
      <c r="C34" s="1"/>
      <c r="D34" s="1"/>
      <c r="E34" s="1"/>
      <c r="F34" s="1"/>
      <c r="G34" s="3"/>
    </row>
    <row r="35" spans="2:7" x14ac:dyDescent="0.25">
      <c r="B35" s="1"/>
      <c r="C35" s="1"/>
      <c r="D35" s="1"/>
      <c r="E35" s="1"/>
      <c r="F35" s="1"/>
    </row>
    <row r="36" spans="2:7" x14ac:dyDescent="0.25">
      <c r="B36" s="1"/>
      <c r="C36" s="1"/>
      <c r="D36" s="1"/>
      <c r="E36" s="1"/>
      <c r="F36" s="1"/>
    </row>
    <row r="37" spans="2:7" x14ac:dyDescent="0.25">
      <c r="B37" s="1"/>
      <c r="C37" s="1"/>
      <c r="D37" s="1"/>
      <c r="E37" s="1"/>
      <c r="F37" s="1"/>
    </row>
    <row r="38" spans="2:7" x14ac:dyDescent="0.25">
      <c r="B38" s="1"/>
      <c r="C38" s="1"/>
      <c r="D38" s="1"/>
      <c r="E38" s="1"/>
      <c r="F38" s="1"/>
    </row>
  </sheetData>
  <mergeCells count="13">
    <mergeCell ref="C30:E30"/>
    <mergeCell ref="C24:E24"/>
    <mergeCell ref="C25:E25"/>
    <mergeCell ref="C26:E26"/>
    <mergeCell ref="C27:E27"/>
    <mergeCell ref="C28:E28"/>
    <mergeCell ref="C29:E29"/>
    <mergeCell ref="C23:E23"/>
    <mergeCell ref="C1:E1"/>
    <mergeCell ref="C3:E3"/>
    <mergeCell ref="C20:E20"/>
    <mergeCell ref="C21:E21"/>
    <mergeCell ref="C22:E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2022-02-16T07:52:36Z</dcterms:modified>
</cp:coreProperties>
</file>