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23" activeTab="0"/>
  </bookViews>
  <sheets>
    <sheet name="მოცულობები" sheetId="1" r:id="rId1"/>
  </sheets>
  <definedNames>
    <definedName name="_xlnm.Print_Titles" localSheetId="0">'მოცულობები'!$3:$3</definedName>
    <definedName name="_xlnm.Print_Area" localSheetId="0">'მოცულობები'!$A$1:$E$180</definedName>
  </definedNames>
  <calcPr fullCalcOnLoad="1"/>
</workbook>
</file>

<file path=xl/sharedStrings.xml><?xml version="1.0" encoding="utf-8"?>
<sst xmlns="http://schemas.openxmlformats.org/spreadsheetml/2006/main" count="335" uniqueCount="141">
  <si>
    <t>lari</t>
  </si>
  <si>
    <t>raodenoba</t>
  </si>
  <si>
    <t>1</t>
  </si>
  <si>
    <t>sxva masala</t>
  </si>
  <si>
    <t>kg</t>
  </si>
  <si>
    <t>c</t>
  </si>
  <si>
    <t>m</t>
  </si>
  <si>
    <t>m3</t>
  </si>
  <si>
    <t>mili d=100mm</t>
  </si>
  <si>
    <t>kanalizaciis  plastmasis mili d=100mm</t>
  </si>
  <si>
    <t>gm</t>
  </si>
  <si>
    <t>kanalizaciis plastmasis  mili d=50mm</t>
  </si>
  <si>
    <t>komp</t>
  </si>
  <si>
    <t>m2</t>
  </si>
  <si>
    <t>bra erTnaTuriani</t>
  </si>
  <si>
    <t>erTpolusiani gamomrTveli</t>
  </si>
  <si>
    <t>aluminis izolirebuli kabeli   kveTiT 2X2,5mm2</t>
  </si>
  <si>
    <t>yalibis fari</t>
  </si>
  <si>
    <t>#</t>
  </si>
  <si>
    <t>2</t>
  </si>
  <si>
    <t>t</t>
  </si>
  <si>
    <t>xis ficari 2x.40mm da meti</t>
  </si>
  <si>
    <t>xis ficari 3x.40mm da meti</t>
  </si>
  <si>
    <t>xis Zeli</t>
  </si>
  <si>
    <t>samSeneblo WanWiki</t>
  </si>
  <si>
    <t>samSeneblo lursmani</t>
  </si>
  <si>
    <t>mavTuli glinula</t>
  </si>
  <si>
    <t>lursmani</t>
  </si>
  <si>
    <t>safiTxni</t>
  </si>
  <si>
    <t>keramikuli filebi</t>
  </si>
  <si>
    <t>RorRi m400 fr.40-70mm</t>
  </si>
  <si>
    <t>l</t>
  </si>
  <si>
    <t>Weris maRalxarisxovani Selesva cementis xsnariT</t>
  </si>
  <si>
    <t>kv.m</t>
  </si>
  <si>
    <t>100kv.m</t>
  </si>
  <si>
    <t>kb.m M</t>
  </si>
  <si>
    <t>tn</t>
  </si>
  <si>
    <t>ganzomilebis erTeuli</t>
  </si>
  <si>
    <t>grZ. m</t>
  </si>
  <si>
    <t>xis ficari 3x.25-32mm</t>
  </si>
  <si>
    <t>eleqtrodi Э-42</t>
  </si>
  <si>
    <t>armatura Ф_6 А_I</t>
  </si>
  <si>
    <t>sxvadasxva masalebi</t>
  </si>
  <si>
    <t>kb.m</t>
  </si>
  <si>
    <t>100 kv.m</t>
  </si>
  <si>
    <t>Siga kedlebis Selesva cementis xsnariT</t>
  </si>
  <si>
    <t>webo-cementi</t>
  </si>
  <si>
    <t xml:space="preserve">plastmasis mili  d=20mm </t>
  </si>
  <si>
    <t>milsadenebze Camketi armaturis dayeneba diametriT 50 mm-mde</t>
  </si>
  <si>
    <t>ventili d=25mm</t>
  </si>
  <si>
    <r>
      <t xml:space="preserve">fasonuri nawilebi </t>
    </r>
    <r>
      <rPr>
        <sz val="10"/>
        <rFont val="Sylfaen"/>
        <family val="1"/>
      </rPr>
      <t>Ø</t>
    </r>
    <r>
      <rPr>
        <sz val="10"/>
        <rFont val="AcadNusx"/>
        <family val="0"/>
      </rPr>
      <t>50mm</t>
    </r>
  </si>
  <si>
    <r>
      <t>fasonuri nawilebi Ø</t>
    </r>
    <r>
      <rPr>
        <sz val="10"/>
        <rFont val="Sylfaen"/>
        <family val="1"/>
      </rPr>
      <t>Ø</t>
    </r>
    <r>
      <rPr>
        <sz val="10"/>
        <rFont val="AcadNusx"/>
        <family val="0"/>
      </rPr>
      <t>100mm</t>
    </r>
  </si>
  <si>
    <t>erTfaza avtom. amomrTveli  10a</t>
  </si>
  <si>
    <t>grZ.m</t>
  </si>
  <si>
    <t>km</t>
  </si>
  <si>
    <t xml:space="preserve">betoni В_20 </t>
  </si>
  <si>
    <t>metaloplastmasis karebi erTfrTiani</t>
  </si>
  <si>
    <t>metaloplastmasis karebis montaJi RirebulebiT</t>
  </si>
  <si>
    <t xml:space="preserve">cementis xsnari m100 </t>
  </si>
  <si>
    <t>keramikuli filebis dageba iatakebze</t>
  </si>
  <si>
    <t>xsnari mosapirkeTebeli cementis 1:3</t>
  </si>
  <si>
    <t>fanjris da karis ferdoebis baTqaSi (Siga da gare mxare)</t>
  </si>
  <si>
    <t>saRebavi wyalemulsiuri fasadis</t>
  </si>
  <si>
    <t>safiTxni fasadis</t>
  </si>
  <si>
    <r>
      <t>mili d=50mm (50</t>
    </r>
    <r>
      <rPr>
        <sz val="10"/>
        <rFont val="Calibri"/>
        <family val="2"/>
      </rPr>
      <t>×</t>
    </r>
    <r>
      <rPr>
        <sz val="10"/>
        <rFont val="AcadNusx"/>
        <family val="0"/>
      </rPr>
      <t>3,2)</t>
    </r>
  </si>
  <si>
    <t>unitazi aziuri Camrecxi avziT</t>
  </si>
  <si>
    <t>unitazi Camrecxi avziT</t>
  </si>
  <si>
    <t>xelsabani fexiani</t>
  </si>
  <si>
    <t>aluminis izolirebuli kabeli    kveTiT 2X2,5mm2</t>
  </si>
  <si>
    <r>
      <t xml:space="preserve">armatura А-III, </t>
    </r>
    <r>
      <rPr>
        <sz val="10"/>
        <rFont val="Sylfaen"/>
        <family val="1"/>
      </rPr>
      <t>Ø=</t>
    </r>
    <r>
      <rPr>
        <sz val="10"/>
        <rFont val="AcadNusx"/>
        <family val="0"/>
      </rPr>
      <t>14 mm</t>
    </r>
  </si>
  <si>
    <r>
      <t xml:space="preserve">monoliTuri rk/betonis gadaxurvis filis mowyoba 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betonisagan sisqiT 200 mm-mde</t>
    </r>
  </si>
  <si>
    <r>
      <t xml:space="preserve">armatura А-III, </t>
    </r>
    <r>
      <rPr>
        <sz val="10"/>
        <rFont val="Sylfaen"/>
        <family val="1"/>
      </rPr>
      <t>Ø=</t>
    </r>
    <r>
      <rPr>
        <sz val="10"/>
        <rFont val="AcadNusx"/>
        <family val="0"/>
      </rPr>
      <t>12 mm</t>
    </r>
  </si>
  <si>
    <t>yalibis fari 25 mm</t>
  </si>
  <si>
    <t>wiwvovani jiSis xis daxerxili sxvadasxva zomis masala</t>
  </si>
  <si>
    <t>wiwvovani jiSis xis ficari Ix.30 mm</t>
  </si>
  <si>
    <t>metaloplastmasis fortoCkebis TeTri feris sisqiT 5,2mm montaJi  RirebulebiT</t>
  </si>
  <si>
    <t>metaloplastmasis fanjrebi TeTri feris sisqiT 5,2mm</t>
  </si>
  <si>
    <t>filebi betonis 30×15×2 sm</t>
  </si>
  <si>
    <t xml:space="preserve"> damuSavebuli fxvieri gruntis mowyoba milgayvanilobis qveS sisqiT 10sm, narCenis ukuCayra datkepniT</t>
  </si>
  <si>
    <t xml:space="preserve">saRebavi wyalemulsiuri </t>
  </si>
  <si>
    <t>kedlebis mopirkeTeba moWiquli filebiT simaRliT 1,6 m</t>
  </si>
  <si>
    <t xml:space="preserve">Weris maRalxarisxovani SeRebva wyalemulsiuri saRebaviT </t>
  </si>
  <si>
    <t>saRebavi wyalemulsiuri saRebaviT</t>
  </si>
  <si>
    <t>Siga kedlebis maRalxarisxovani SeRebva wyalemulsiuri saRebaviT (kafelis zemo nawili)</t>
  </si>
  <si>
    <t>betonis filebis dageba baqanze da safexurebze  30×15×2 sm</t>
  </si>
  <si>
    <r>
      <t>kanalizaciis  gofrirebuli milebis mowyoba d=100mm (</t>
    </r>
    <r>
      <rPr>
        <sz val="10"/>
        <rFont val="Calibri"/>
        <family val="2"/>
      </rPr>
      <t>SN</t>
    </r>
    <r>
      <rPr>
        <sz val="10"/>
        <rFont val="AcadNusx"/>
        <family val="0"/>
      </rPr>
      <t>-4)</t>
    </r>
  </si>
  <si>
    <t xml:space="preserve">saxuravis xis konstruqciebis mowyoba xis daxerxili sxvadasxva zomis mSrali masalisagan </t>
  </si>
  <si>
    <t>moTuTiebuli furclebi 0,5mm</t>
  </si>
  <si>
    <t>naWedi</t>
  </si>
  <si>
    <t>sWvali</t>
  </si>
  <si>
    <t>cementis moWimvis mowyoba sisqiT 50mm</t>
  </si>
  <si>
    <t>gruntis datkepna RorRiT gare kibeebis da baqnebis qveS sisqiT 5sm</t>
  </si>
  <si>
    <t xml:space="preserve"> wyalgayvanilobis mowyoba plastmasis ufolgo milebiT  d=20 (fitingebiT) </t>
  </si>
  <si>
    <t xml:space="preserve">fitingebi  d=20mm </t>
  </si>
  <si>
    <t xml:space="preserve"> gruntis ukuCayra xeliT mosworeba-datkepniT </t>
  </si>
  <si>
    <r>
      <t>gofrirebuli mili d=100mm (</t>
    </r>
    <r>
      <rPr>
        <sz val="10"/>
        <rFont val="Calibri"/>
        <family val="2"/>
      </rPr>
      <t>SN</t>
    </r>
    <r>
      <rPr>
        <sz val="10"/>
        <rFont val="AcadNusx"/>
        <family val="0"/>
      </rPr>
      <t>-4)</t>
    </r>
  </si>
  <si>
    <t>SeWra arsebul qselSi</t>
  </si>
  <si>
    <t>SeWra</t>
  </si>
  <si>
    <t>trapi nikelis</t>
  </si>
  <si>
    <t>trapis (nikelis) mowyoba</t>
  </si>
  <si>
    <t xml:space="preserve"> samSeneblo narCenebis datvirTva xeliT a/TviTmclelebze  </t>
  </si>
  <si>
    <t xml:space="preserve"> molartyva xis 30 mm sisqis ficrebiT  </t>
  </si>
  <si>
    <t>kedlebis mowyoba mcire zomis standartuli betonis blokebisagan mowyobiT 38×19×19sm</t>
  </si>
  <si>
    <t>betonis standartuli blokebi 38×19×19</t>
  </si>
  <si>
    <t>betonis iatakis filis mowyoba m 150 betonisagan</t>
  </si>
  <si>
    <t xml:space="preserve">fasadis kedlebis maRalxarisxovani baTqaSi zeZirkvelis baTqaSiT </t>
  </si>
  <si>
    <t>fasadis kedlebis (karnizebis) SeRebva wyalmedegi fasadis saRebaviT zeZirkvelis SeRebviT</t>
  </si>
  <si>
    <t>betoni m.150</t>
  </si>
  <si>
    <t xml:space="preserve">plastmasis mili  d=50mm </t>
  </si>
  <si>
    <t>r/betonis kanalizaciis Webis mowyoba  betoni В-20 polimeruli luqiT</t>
  </si>
  <si>
    <t>betoni В-20</t>
  </si>
  <si>
    <r>
      <t>m</t>
    </r>
    <r>
      <rPr>
        <vertAlign val="superscript"/>
        <sz val="10"/>
        <rFont val="AcadNusx"/>
        <family val="0"/>
      </rPr>
      <t>3</t>
    </r>
  </si>
  <si>
    <t>yalibis fari 25-32 mm</t>
  </si>
  <si>
    <r>
      <t>m</t>
    </r>
    <r>
      <rPr>
        <vertAlign val="superscript"/>
        <sz val="10"/>
        <rFont val="AcadNusx"/>
        <family val="0"/>
      </rPr>
      <t>2</t>
    </r>
  </si>
  <si>
    <t>polimeruli luqi diametriT 70sm</t>
  </si>
  <si>
    <t xml:space="preserve">sxva masalebi </t>
  </si>
  <si>
    <r>
      <t>100 m</t>
    </r>
    <r>
      <rPr>
        <vertAlign val="superscript"/>
        <sz val="10"/>
        <rFont val="AcadNusx"/>
        <family val="0"/>
      </rPr>
      <t>3</t>
    </r>
  </si>
  <si>
    <t>armatura ф-8 А-III</t>
  </si>
  <si>
    <t>tona</t>
  </si>
  <si>
    <r>
      <t xml:space="preserve">monoliTuri betonis lenturi saZirkvlis da zeZirkvlis mowyoba      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betonisagan </t>
    </r>
  </si>
  <si>
    <r>
      <t>betoni  B</t>
    </r>
    <r>
      <rPr>
        <sz val="10"/>
        <rFont val="Cambria"/>
        <family val="1"/>
      </rPr>
      <t>B</t>
    </r>
    <r>
      <rPr>
        <sz val="10"/>
        <rFont val="AcadNusx"/>
        <family val="0"/>
      </rPr>
      <t>-20</t>
    </r>
  </si>
  <si>
    <t>antiseptikuri saRebavi</t>
  </si>
  <si>
    <r>
      <t xml:space="preserve">monoliTuri betonis safexurebis mowyoba 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betonisagan </t>
    </r>
  </si>
  <si>
    <r>
      <t>betoni B</t>
    </r>
    <r>
      <rPr>
        <sz val="10"/>
        <rFont val="Cambria"/>
        <family val="1"/>
      </rPr>
      <t>B</t>
    </r>
    <r>
      <rPr>
        <sz val="10"/>
        <rFont val="AcadNusx"/>
        <family val="0"/>
      </rPr>
      <t xml:space="preserve">-20 </t>
    </r>
  </si>
  <si>
    <r>
      <t xml:space="preserve">betonis baqnebis mowyoba 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betonisagan sisqiT 10sm</t>
    </r>
  </si>
  <si>
    <t>samSeneblo narCenebis gatana (zidva 1km) 1,6×2</t>
  </si>
  <si>
    <r>
      <t xml:space="preserve">III kategoriis gruntis damuSaveba xeliT wyalgayvanilobis milebis,  qveS </t>
    </r>
    <r>
      <rPr>
        <sz val="9"/>
        <rFont val="AcadNusx"/>
        <family val="0"/>
      </rPr>
      <t>(25X0,2X0,6m)</t>
    </r>
  </si>
  <si>
    <t xml:space="preserve"> wyalgayvanilobis mowyoba plastmasis milebiT  d=32mm </t>
  </si>
  <si>
    <t>xsnari wyobis cementis m-50</t>
  </si>
  <si>
    <t xml:space="preserve">saxuravis mowyoba (frontonebis, Sublis da karnizis mowyobiT) moTuTiebuli liTonis furclebiT 0,5mm </t>
  </si>
  <si>
    <r>
      <t xml:space="preserve"> gruntis damuSaveba xeliT kanalizaciis milebis da Webis </t>
    </r>
    <r>
      <rPr>
        <sz val="9"/>
        <rFont val="AcadNusx"/>
        <family val="0"/>
      </rPr>
      <t>qveS 20×0,3×0,7+1,2×1,2×1,0X1c</t>
    </r>
  </si>
  <si>
    <t xml:space="preserve">sof. oqruaSvilebSi sazogadoebrivi sapirfareSos mSeneblobaze Sesasrulebeli samuSaoebis da gamosayenebeli masalebis moculobebi </t>
  </si>
  <si>
    <t>Sesasrulebeli samuSaoebis da gamosayenebeli masalebis dasaxeleba</t>
  </si>
  <si>
    <t>a) samSeneblo samuSaoebi</t>
  </si>
  <si>
    <t xml:space="preserve"> gruntis damuSaveba xeliT gverdze yriT mosworebiT </t>
  </si>
  <si>
    <t>b) Siga wyalsadenis mowyobaze</t>
  </si>
  <si>
    <t xml:space="preserve">g) Siga kanalizaciis mowyobaze </t>
  </si>
  <si>
    <t>Fd) Siga el. ganaTebis mowyobaze</t>
  </si>
  <si>
    <t xml:space="preserve"> e) gare wyalsadenis mowyoba M</t>
  </si>
  <si>
    <t>v) gare kanalizaciis mowyoba M</t>
  </si>
  <si>
    <r>
      <t>monoliTuri rk/betonis sartylebis  mowyoba      B</t>
    </r>
    <r>
      <rPr>
        <sz val="10"/>
        <rFont val="Cambria"/>
        <family val="1"/>
      </rPr>
      <t>B-20</t>
    </r>
    <r>
      <rPr>
        <sz val="10"/>
        <rFont val="AcadNusx"/>
        <family val="0"/>
      </rPr>
      <t xml:space="preserve">  betonisagan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</si>
</sst>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</numFmts>
  <fonts count="49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sz val="10"/>
      <name val="Times New Roman"/>
      <family val="1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9"/>
      <name val="AcadNusx"/>
      <family val="0"/>
    </font>
    <font>
      <sz val="10"/>
      <name val="Cambria"/>
      <family val="1"/>
    </font>
    <font>
      <sz val="10"/>
      <name val="Calibri"/>
      <family val="2"/>
    </font>
    <font>
      <sz val="10"/>
      <name val="Sylfaen"/>
      <family val="1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3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vertical="center" wrapText="1"/>
    </xf>
    <xf numFmtId="189" fontId="48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showZeros="0" tabSelected="1" view="pageBreakPreview" zoomScale="90" zoomScaleSheetLayoutView="90" zoomScalePageLayoutView="0" workbookViewId="0" topLeftCell="A1">
      <selection activeCell="S171" sqref="S171"/>
    </sheetView>
  </sheetViews>
  <sheetFormatPr defaultColWidth="9.125" defaultRowHeight="12.75"/>
  <cols>
    <col min="1" max="1" width="3.00390625" style="0" customWidth="1"/>
    <col min="2" max="2" width="48.25390625" style="0" customWidth="1"/>
    <col min="3" max="3" width="19.00390625" style="0" customWidth="1"/>
    <col min="4" max="4" width="19.00390625" style="0" hidden="1" customWidth="1"/>
    <col min="5" max="5" width="19.00390625" style="0" customWidth="1"/>
  </cols>
  <sheetData>
    <row r="1" spans="1:5" s="1" customFormat="1" ht="33" customHeight="1">
      <c r="A1" s="44" t="s">
        <v>131</v>
      </c>
      <c r="B1" s="44"/>
      <c r="C1" s="44"/>
      <c r="D1" s="44"/>
      <c r="E1" s="44"/>
    </row>
    <row r="2" spans="1:5" ht="43.5" customHeight="1">
      <c r="A2" s="4" t="s">
        <v>18</v>
      </c>
      <c r="B2" s="4" t="s">
        <v>132</v>
      </c>
      <c r="C2" s="4" t="s">
        <v>37</v>
      </c>
      <c r="D2" s="45" t="s">
        <v>1</v>
      </c>
      <c r="E2" s="45"/>
    </row>
    <row r="3" spans="1:5" s="6" customFormat="1" ht="15">
      <c r="A3" s="7" t="s">
        <v>2</v>
      </c>
      <c r="B3" s="7">
        <v>2</v>
      </c>
      <c r="C3" s="7">
        <v>3</v>
      </c>
      <c r="D3" s="7">
        <v>5</v>
      </c>
      <c r="E3" s="20">
        <v>4</v>
      </c>
    </row>
    <row r="4" spans="1:5" s="6" customFormat="1" ht="15">
      <c r="A4" s="41" t="s">
        <v>133</v>
      </c>
      <c r="B4" s="42"/>
      <c r="C4" s="42"/>
      <c r="D4" s="42"/>
      <c r="E4" s="42"/>
    </row>
    <row r="5" spans="1:5" ht="36" customHeight="1">
      <c r="A5" s="4">
        <v>1</v>
      </c>
      <c r="B5" s="8" t="s">
        <v>134</v>
      </c>
      <c r="C5" s="8" t="s">
        <v>7</v>
      </c>
      <c r="D5" s="8"/>
      <c r="E5" s="12">
        <v>1.5</v>
      </c>
    </row>
    <row r="6" spans="1:5" s="3" customFormat="1" ht="43.5" customHeight="1">
      <c r="A6" s="4">
        <v>2</v>
      </c>
      <c r="B6" s="8" t="s">
        <v>119</v>
      </c>
      <c r="C6" s="8" t="s">
        <v>7</v>
      </c>
      <c r="D6" s="8"/>
      <c r="E6" s="12">
        <v>2.28</v>
      </c>
    </row>
    <row r="7" spans="1:5" s="3" customFormat="1" ht="15.75" customHeight="1">
      <c r="A7" s="4"/>
      <c r="B7" s="21" t="s">
        <v>120</v>
      </c>
      <c r="C7" s="4" t="s">
        <v>7</v>
      </c>
      <c r="D7" s="4">
        <v>1.015</v>
      </c>
      <c r="E7" s="11">
        <f>E6*D7</f>
        <v>2.3141999999999996</v>
      </c>
    </row>
    <row r="8" spans="1:5" s="3" customFormat="1" ht="15.75" customHeight="1">
      <c r="A8" s="4"/>
      <c r="B8" s="21" t="s">
        <v>72</v>
      </c>
      <c r="C8" s="4" t="s">
        <v>13</v>
      </c>
      <c r="D8" s="4">
        <v>0.703</v>
      </c>
      <c r="E8" s="11">
        <f>E6*D8</f>
        <v>1.6028399999999998</v>
      </c>
    </row>
    <row r="9" spans="1:5" s="3" customFormat="1" ht="15.75" customHeight="1">
      <c r="A9" s="4"/>
      <c r="B9" s="21" t="s">
        <v>3</v>
      </c>
      <c r="C9" s="4" t="s">
        <v>0</v>
      </c>
      <c r="D9" s="4">
        <v>0.6</v>
      </c>
      <c r="E9" s="11">
        <f>E6*D9</f>
        <v>1.3679999999999999</v>
      </c>
    </row>
    <row r="10" spans="1:5" s="2" customFormat="1" ht="33" customHeight="1">
      <c r="A10" s="4">
        <v>3</v>
      </c>
      <c r="B10" s="8" t="s">
        <v>102</v>
      </c>
      <c r="C10" s="8" t="s">
        <v>7</v>
      </c>
      <c r="D10" s="8"/>
      <c r="E10" s="12">
        <v>3.744</v>
      </c>
    </row>
    <row r="11" spans="1:5" s="2" customFormat="1" ht="15.75" customHeight="1">
      <c r="A11" s="4"/>
      <c r="B11" s="21" t="s">
        <v>128</v>
      </c>
      <c r="C11" s="4" t="s">
        <v>7</v>
      </c>
      <c r="D11" s="4">
        <v>0.11</v>
      </c>
      <c r="E11" s="11">
        <f>E10*D11</f>
        <v>0.41184000000000004</v>
      </c>
    </row>
    <row r="12" spans="1:5" s="2" customFormat="1" ht="15.75" customHeight="1">
      <c r="A12" s="4"/>
      <c r="B12" s="21" t="s">
        <v>103</v>
      </c>
      <c r="C12" s="4" t="s">
        <v>5</v>
      </c>
      <c r="D12" s="4">
        <v>62.5</v>
      </c>
      <c r="E12" s="11">
        <f>E10*D12</f>
        <v>234</v>
      </c>
    </row>
    <row r="13" spans="1:5" s="2" customFormat="1" ht="15.75" customHeight="1">
      <c r="A13" s="4"/>
      <c r="B13" s="21" t="s">
        <v>3</v>
      </c>
      <c r="C13" s="4" t="s">
        <v>0</v>
      </c>
      <c r="D13" s="4">
        <v>0.16</v>
      </c>
      <c r="E13" s="11">
        <f>E10*D13</f>
        <v>0.59904</v>
      </c>
    </row>
    <row r="14" spans="1:5" s="3" customFormat="1" ht="31.5" customHeight="1">
      <c r="A14" s="4">
        <v>4</v>
      </c>
      <c r="B14" s="8" t="s">
        <v>140</v>
      </c>
      <c r="C14" s="8" t="s">
        <v>35</v>
      </c>
      <c r="D14" s="8"/>
      <c r="E14" s="12">
        <v>0.448</v>
      </c>
    </row>
    <row r="15" spans="1:5" s="3" customFormat="1" ht="17.25" customHeight="1">
      <c r="A15" s="4"/>
      <c r="B15" s="21" t="s">
        <v>55</v>
      </c>
      <c r="C15" s="4" t="s">
        <v>7</v>
      </c>
      <c r="D15" s="4">
        <v>1.015</v>
      </c>
      <c r="E15" s="22">
        <f>E14*D15</f>
        <v>0.45471999999999996</v>
      </c>
    </row>
    <row r="16" spans="1:5" s="3" customFormat="1" ht="17.25" customHeight="1">
      <c r="A16" s="4"/>
      <c r="B16" s="21" t="s">
        <v>72</v>
      </c>
      <c r="C16" s="4" t="s">
        <v>13</v>
      </c>
      <c r="D16" s="4">
        <v>2.06</v>
      </c>
      <c r="E16" s="22">
        <f>E14*D16</f>
        <v>0.92288</v>
      </c>
    </row>
    <row r="17" spans="1:5" s="3" customFormat="1" ht="17.25" customHeight="1">
      <c r="A17" s="4"/>
      <c r="B17" s="21" t="s">
        <v>21</v>
      </c>
      <c r="C17" s="4" t="s">
        <v>7</v>
      </c>
      <c r="D17" s="4">
        <v>0.024</v>
      </c>
      <c r="E17" s="22">
        <f>E14*D17</f>
        <v>0.010752000000000001</v>
      </c>
    </row>
    <row r="18" spans="1:5" s="3" customFormat="1" ht="17.25" customHeight="1">
      <c r="A18" s="4"/>
      <c r="B18" s="21" t="s">
        <v>40</v>
      </c>
      <c r="C18" s="4" t="s">
        <v>4</v>
      </c>
      <c r="D18" s="4">
        <v>1.1</v>
      </c>
      <c r="E18" s="22">
        <f>E14*D18</f>
        <v>0.49280000000000007</v>
      </c>
    </row>
    <row r="19" spans="1:5" s="3" customFormat="1" ht="17.25" customHeight="1">
      <c r="A19" s="4"/>
      <c r="B19" s="21" t="s">
        <v>3</v>
      </c>
      <c r="C19" s="4" t="s">
        <v>0</v>
      </c>
      <c r="D19" s="4">
        <v>0.57</v>
      </c>
      <c r="E19" s="22">
        <f>E14*D19</f>
        <v>0.25536</v>
      </c>
    </row>
    <row r="20" spans="1:5" s="2" customFormat="1" ht="27.75" customHeight="1">
      <c r="A20" s="4">
        <v>5</v>
      </c>
      <c r="B20" s="14" t="s">
        <v>41</v>
      </c>
      <c r="C20" s="4" t="s">
        <v>20</v>
      </c>
      <c r="D20" s="4"/>
      <c r="E20" s="16">
        <v>0.0096</v>
      </c>
    </row>
    <row r="21" spans="1:5" ht="27.75" customHeight="1">
      <c r="A21" s="4">
        <v>6</v>
      </c>
      <c r="B21" s="14" t="s">
        <v>69</v>
      </c>
      <c r="C21" s="4" t="s">
        <v>20</v>
      </c>
      <c r="D21" s="8"/>
      <c r="E21" s="16">
        <v>0.0624</v>
      </c>
    </row>
    <row r="22" spans="1:5" s="3" customFormat="1" ht="40.5" customHeight="1">
      <c r="A22" s="4">
        <v>7</v>
      </c>
      <c r="B22" s="8" t="s">
        <v>70</v>
      </c>
      <c r="C22" s="8" t="s">
        <v>7</v>
      </c>
      <c r="D22" s="8"/>
      <c r="E22" s="12">
        <v>0.48</v>
      </c>
    </row>
    <row r="23" spans="1:5" s="3" customFormat="1" ht="15.75" customHeight="1">
      <c r="A23" s="4"/>
      <c r="B23" s="21" t="s">
        <v>55</v>
      </c>
      <c r="C23" s="4" t="s">
        <v>7</v>
      </c>
      <c r="D23" s="4">
        <v>1.015</v>
      </c>
      <c r="E23" s="23">
        <f>E22*D23</f>
        <v>0.4871999999999999</v>
      </c>
    </row>
    <row r="24" spans="1:5" s="3" customFormat="1" ht="15.75" customHeight="1">
      <c r="A24" s="4"/>
      <c r="B24" s="21" t="s">
        <v>17</v>
      </c>
      <c r="C24" s="4" t="s">
        <v>13</v>
      </c>
      <c r="D24" s="4">
        <v>1.37</v>
      </c>
      <c r="E24" s="23">
        <f>E22*D24</f>
        <v>0.6576000000000001</v>
      </c>
    </row>
    <row r="25" spans="1:5" s="3" customFormat="1" ht="15.75" customHeight="1">
      <c r="A25" s="4"/>
      <c r="B25" s="21" t="s">
        <v>39</v>
      </c>
      <c r="C25" s="4" t="s">
        <v>7</v>
      </c>
      <c r="D25" s="4">
        <v>0.0084</v>
      </c>
      <c r="E25" s="24">
        <f>E22*D25</f>
        <v>0.004032</v>
      </c>
    </row>
    <row r="26" spans="1:5" s="3" customFormat="1" ht="15.75" customHeight="1">
      <c r="A26" s="4"/>
      <c r="B26" s="21" t="s">
        <v>22</v>
      </c>
      <c r="C26" s="4" t="s">
        <v>7</v>
      </c>
      <c r="D26" s="4">
        <v>0.0256</v>
      </c>
      <c r="E26" s="23">
        <f>E22*D26</f>
        <v>0.012288</v>
      </c>
    </row>
    <row r="27" spans="1:5" s="3" customFormat="1" ht="15.75" customHeight="1">
      <c r="A27" s="4"/>
      <c r="B27" s="21" t="s">
        <v>40</v>
      </c>
      <c r="C27" s="4" t="s">
        <v>4</v>
      </c>
      <c r="D27" s="4">
        <v>0.0025</v>
      </c>
      <c r="E27" s="23">
        <f>E22*D27</f>
        <v>0.0012</v>
      </c>
    </row>
    <row r="28" spans="1:5" s="3" customFormat="1" ht="15.75" customHeight="1">
      <c r="A28" s="4"/>
      <c r="B28" s="21" t="s">
        <v>3</v>
      </c>
      <c r="C28" s="4" t="s">
        <v>0</v>
      </c>
      <c r="D28" s="4">
        <v>0.51</v>
      </c>
      <c r="E28" s="23">
        <f>E22*D28</f>
        <v>0.2448</v>
      </c>
    </row>
    <row r="29" spans="1:5" ht="28.5" customHeight="1">
      <c r="A29" s="4">
        <v>8</v>
      </c>
      <c r="B29" s="14" t="s">
        <v>71</v>
      </c>
      <c r="C29" s="4" t="s">
        <v>20</v>
      </c>
      <c r="D29" s="8"/>
      <c r="E29" s="16">
        <v>0.0498</v>
      </c>
    </row>
    <row r="30" spans="1:5" ht="28.5" customHeight="1">
      <c r="A30" s="4">
        <v>9</v>
      </c>
      <c r="B30" s="14" t="s">
        <v>41</v>
      </c>
      <c r="C30" s="4" t="s">
        <v>20</v>
      </c>
      <c r="D30" s="4"/>
      <c r="E30" s="16">
        <v>0.0005</v>
      </c>
    </row>
    <row r="31" spans="1:5" s="3" customFormat="1" ht="48" customHeight="1">
      <c r="A31" s="4">
        <v>10</v>
      </c>
      <c r="B31" s="8" t="s">
        <v>86</v>
      </c>
      <c r="C31" s="4" t="s">
        <v>35</v>
      </c>
      <c r="D31" s="8"/>
      <c r="E31" s="12">
        <v>0.338</v>
      </c>
    </row>
    <row r="32" spans="1:5" ht="28.5" customHeight="1">
      <c r="A32" s="15"/>
      <c r="B32" s="21" t="s">
        <v>73</v>
      </c>
      <c r="C32" s="4" t="s">
        <v>35</v>
      </c>
      <c r="D32" s="4">
        <v>1.02</v>
      </c>
      <c r="E32" s="11">
        <f>E31*D32</f>
        <v>0.34476</v>
      </c>
    </row>
    <row r="33" spans="1:5" ht="16.5" customHeight="1">
      <c r="A33" s="15"/>
      <c r="B33" s="21" t="s">
        <v>25</v>
      </c>
      <c r="C33" s="4" t="s">
        <v>4</v>
      </c>
      <c r="D33" s="4">
        <v>7.2</v>
      </c>
      <c r="E33" s="11">
        <f>E31*D33</f>
        <v>2.4336</v>
      </c>
    </row>
    <row r="34" spans="1:5" s="3" customFormat="1" ht="16.5" customHeight="1">
      <c r="A34" s="15"/>
      <c r="B34" s="21" t="s">
        <v>121</v>
      </c>
      <c r="C34" s="4" t="s">
        <v>4</v>
      </c>
      <c r="D34" s="4">
        <v>1.96</v>
      </c>
      <c r="E34" s="11">
        <f>E31*D34</f>
        <v>0.6624800000000001</v>
      </c>
    </row>
    <row r="35" spans="1:5" s="3" customFormat="1" ht="16.5" customHeight="1">
      <c r="A35" s="15"/>
      <c r="B35" s="21" t="s">
        <v>26</v>
      </c>
      <c r="C35" s="4" t="s">
        <v>4</v>
      </c>
      <c r="D35" s="4">
        <v>4.38</v>
      </c>
      <c r="E35" s="11">
        <f>E31*D35</f>
        <v>1.48044</v>
      </c>
    </row>
    <row r="36" spans="1:5" s="2" customFormat="1" ht="16.5" customHeight="1">
      <c r="A36" s="4"/>
      <c r="B36" s="21" t="s">
        <v>3</v>
      </c>
      <c r="C36" s="4" t="s">
        <v>0</v>
      </c>
      <c r="D36" s="4">
        <v>3.44</v>
      </c>
      <c r="E36" s="11">
        <f>E31*D36</f>
        <v>1.16272</v>
      </c>
    </row>
    <row r="37" spans="1:5" s="2" customFormat="1" ht="35.25" customHeight="1">
      <c r="A37" s="4">
        <v>11</v>
      </c>
      <c r="B37" s="8" t="s">
        <v>101</v>
      </c>
      <c r="C37" s="4" t="s">
        <v>33</v>
      </c>
      <c r="D37" s="8"/>
      <c r="E37" s="12">
        <v>5</v>
      </c>
    </row>
    <row r="38" spans="1:5" s="2" customFormat="1" ht="13.5">
      <c r="A38" s="4"/>
      <c r="B38" s="21" t="s">
        <v>74</v>
      </c>
      <c r="C38" s="4" t="s">
        <v>35</v>
      </c>
      <c r="D38" s="4"/>
      <c r="E38" s="25">
        <v>0.162</v>
      </c>
    </row>
    <row r="39" spans="1:5" s="2" customFormat="1" ht="13.5">
      <c r="A39" s="4"/>
      <c r="B39" s="21" t="s">
        <v>27</v>
      </c>
      <c r="C39" s="4" t="s">
        <v>4</v>
      </c>
      <c r="D39" s="4">
        <v>0.07</v>
      </c>
      <c r="E39" s="11">
        <f>E37*D39</f>
        <v>0.35000000000000003</v>
      </c>
    </row>
    <row r="40" spans="1:5" s="2" customFormat="1" ht="13.5">
      <c r="A40" s="4"/>
      <c r="B40" s="21" t="s">
        <v>3</v>
      </c>
      <c r="C40" s="4" t="s">
        <v>0</v>
      </c>
      <c r="D40" s="4">
        <v>0.0444</v>
      </c>
      <c r="E40" s="11">
        <f>E37*D40</f>
        <v>0.222</v>
      </c>
    </row>
    <row r="41" spans="1:5" s="2" customFormat="1" ht="42.75" customHeight="1">
      <c r="A41" s="4">
        <v>12</v>
      </c>
      <c r="B41" s="4" t="s">
        <v>129</v>
      </c>
      <c r="C41" s="14" t="s">
        <v>34</v>
      </c>
      <c r="D41" s="26"/>
      <c r="E41" s="27">
        <v>0.157</v>
      </c>
    </row>
    <row r="42" spans="1:5" s="2" customFormat="1" ht="14.25" customHeight="1">
      <c r="A42" s="4"/>
      <c r="B42" s="14" t="s">
        <v>87</v>
      </c>
      <c r="C42" s="4" t="s">
        <v>33</v>
      </c>
      <c r="D42" s="4">
        <v>135</v>
      </c>
      <c r="E42" s="22">
        <f>E41*D42</f>
        <v>21.195</v>
      </c>
    </row>
    <row r="43" spans="1:5" s="2" customFormat="1" ht="18.75" customHeight="1">
      <c r="A43" s="4"/>
      <c r="B43" s="14" t="s">
        <v>88</v>
      </c>
      <c r="C43" s="4" t="s">
        <v>4</v>
      </c>
      <c r="D43" s="4">
        <v>5</v>
      </c>
      <c r="E43" s="22">
        <f>D43*E41</f>
        <v>0.785</v>
      </c>
    </row>
    <row r="44" spans="1:5" s="2" customFormat="1" ht="15.75" customHeight="1">
      <c r="A44" s="4"/>
      <c r="B44" s="14" t="s">
        <v>89</v>
      </c>
      <c r="C44" s="4" t="s">
        <v>4</v>
      </c>
      <c r="D44" s="4">
        <v>10.6</v>
      </c>
      <c r="E44" s="23">
        <f>D44*E41</f>
        <v>1.6642</v>
      </c>
    </row>
    <row r="45" spans="1:5" s="2" customFormat="1" ht="16.5" customHeight="1">
      <c r="A45" s="4"/>
      <c r="B45" s="21" t="s">
        <v>42</v>
      </c>
      <c r="C45" s="4" t="s">
        <v>31</v>
      </c>
      <c r="D45" s="5">
        <v>8.16</v>
      </c>
      <c r="E45" s="22">
        <f>D45*E41</f>
        <v>1.28112</v>
      </c>
    </row>
    <row r="46" spans="1:5" ht="35.25" customHeight="1">
      <c r="A46" s="4">
        <v>13</v>
      </c>
      <c r="B46" s="8" t="s">
        <v>75</v>
      </c>
      <c r="C46" s="8" t="s">
        <v>33</v>
      </c>
      <c r="D46" s="8"/>
      <c r="E46" s="12">
        <v>0.48</v>
      </c>
    </row>
    <row r="47" spans="1:5" ht="27">
      <c r="A47" s="4"/>
      <c r="B47" s="21" t="s">
        <v>76</v>
      </c>
      <c r="C47" s="4" t="s">
        <v>13</v>
      </c>
      <c r="D47" s="4">
        <v>1</v>
      </c>
      <c r="E47" s="11">
        <f>E46*D47</f>
        <v>0.48</v>
      </c>
    </row>
    <row r="48" spans="1:5" ht="15.75" customHeight="1">
      <c r="A48" s="4"/>
      <c r="B48" s="21" t="s">
        <v>3</v>
      </c>
      <c r="C48" s="4" t="s">
        <v>0</v>
      </c>
      <c r="D48" s="4">
        <v>0.656</v>
      </c>
      <c r="E48" s="11">
        <f>E46*D48</f>
        <v>0.31488</v>
      </c>
    </row>
    <row r="49" spans="1:5" ht="34.5" customHeight="1">
      <c r="A49" s="4">
        <v>14</v>
      </c>
      <c r="B49" s="8" t="s">
        <v>57</v>
      </c>
      <c r="C49" s="8" t="s">
        <v>33</v>
      </c>
      <c r="D49" s="8"/>
      <c r="E49" s="12">
        <v>3.2</v>
      </c>
    </row>
    <row r="50" spans="1:5" ht="16.5" customHeight="1">
      <c r="A50" s="4"/>
      <c r="B50" s="21" t="s">
        <v>56</v>
      </c>
      <c r="C50" s="8" t="s">
        <v>13</v>
      </c>
      <c r="D50" s="4">
        <v>1</v>
      </c>
      <c r="E50" s="11">
        <f>E49*D50</f>
        <v>3.2</v>
      </c>
    </row>
    <row r="51" spans="1:5" ht="15.75" customHeight="1">
      <c r="A51" s="4"/>
      <c r="B51" s="21" t="s">
        <v>3</v>
      </c>
      <c r="C51" s="4" t="s">
        <v>0</v>
      </c>
      <c r="D51" s="4">
        <v>0.656</v>
      </c>
      <c r="E51" s="11">
        <f>E49*D51</f>
        <v>2.0992</v>
      </c>
    </row>
    <row r="52" spans="1:5" s="3" customFormat="1" ht="27.75" customHeight="1">
      <c r="A52" s="4">
        <v>15</v>
      </c>
      <c r="B52" s="28" t="s">
        <v>104</v>
      </c>
      <c r="C52" s="4" t="s">
        <v>35</v>
      </c>
      <c r="D52" s="8"/>
      <c r="E52" s="11">
        <v>0.4</v>
      </c>
    </row>
    <row r="53" spans="1:5" s="3" customFormat="1" ht="16.5" customHeight="1">
      <c r="A53" s="4"/>
      <c r="B53" s="14" t="s">
        <v>107</v>
      </c>
      <c r="C53" s="4" t="s">
        <v>7</v>
      </c>
      <c r="D53" s="4">
        <v>1.02</v>
      </c>
      <c r="E53" s="11">
        <f>E52*D53</f>
        <v>0.40800000000000003</v>
      </c>
    </row>
    <row r="54" spans="1:5" s="3" customFormat="1" ht="16.5" customHeight="1">
      <c r="A54" s="4"/>
      <c r="B54" s="14" t="s">
        <v>3</v>
      </c>
      <c r="C54" s="4" t="s">
        <v>0</v>
      </c>
      <c r="D54" s="4">
        <v>0.88</v>
      </c>
      <c r="E54" s="11">
        <f>E52*D54</f>
        <v>0.35200000000000004</v>
      </c>
    </row>
    <row r="55" spans="1:5" ht="27.75" customHeight="1">
      <c r="A55" s="4">
        <v>16</v>
      </c>
      <c r="B55" s="8" t="s">
        <v>90</v>
      </c>
      <c r="C55" s="8" t="s">
        <v>13</v>
      </c>
      <c r="D55" s="8"/>
      <c r="E55" s="11">
        <v>4</v>
      </c>
    </row>
    <row r="56" spans="1:5" ht="21" customHeight="1">
      <c r="A56" s="4"/>
      <c r="B56" s="14" t="s">
        <v>58</v>
      </c>
      <c r="C56" s="4" t="s">
        <v>7</v>
      </c>
      <c r="D56" s="4">
        <v>0.052</v>
      </c>
      <c r="E56" s="11">
        <f>E55*D56</f>
        <v>0.208</v>
      </c>
    </row>
    <row r="57" spans="1:5" ht="21" customHeight="1">
      <c r="A57" s="4"/>
      <c r="B57" s="14" t="s">
        <v>3</v>
      </c>
      <c r="C57" s="4" t="s">
        <v>0</v>
      </c>
      <c r="D57" s="4">
        <v>0.0636</v>
      </c>
      <c r="E57" s="11">
        <f>E55*D57</f>
        <v>0.2544</v>
      </c>
    </row>
    <row r="58" spans="1:5" ht="30" customHeight="1">
      <c r="A58" s="4">
        <v>17</v>
      </c>
      <c r="B58" s="8" t="s">
        <v>59</v>
      </c>
      <c r="C58" s="8" t="s">
        <v>13</v>
      </c>
      <c r="D58" s="8"/>
      <c r="E58" s="11">
        <v>4</v>
      </c>
    </row>
    <row r="59" spans="1:5" ht="17.25" customHeight="1">
      <c r="A59" s="4"/>
      <c r="B59" s="14" t="s">
        <v>46</v>
      </c>
      <c r="C59" s="4" t="s">
        <v>4</v>
      </c>
      <c r="D59" s="4">
        <v>5</v>
      </c>
      <c r="E59" s="23">
        <f>D59*E58</f>
        <v>20</v>
      </c>
    </row>
    <row r="60" spans="1:5" ht="17.25" customHeight="1">
      <c r="A60" s="4"/>
      <c r="B60" s="14" t="s">
        <v>29</v>
      </c>
      <c r="C60" s="4" t="s">
        <v>33</v>
      </c>
      <c r="D60" s="4">
        <v>1.01</v>
      </c>
      <c r="E60" s="23">
        <f>D60*E58</f>
        <v>4.04</v>
      </c>
    </row>
    <row r="61" spans="1:5" ht="17.25" customHeight="1">
      <c r="A61" s="4"/>
      <c r="B61" s="14" t="s">
        <v>3</v>
      </c>
      <c r="C61" s="4" t="s">
        <v>0</v>
      </c>
      <c r="D61" s="4">
        <v>0.0466</v>
      </c>
      <c r="E61" s="23">
        <f>D61*E58</f>
        <v>0.1864</v>
      </c>
    </row>
    <row r="62" spans="1:5" s="3" customFormat="1" ht="30.75" customHeight="1">
      <c r="A62" s="4">
        <v>18</v>
      </c>
      <c r="B62" s="8" t="s">
        <v>45</v>
      </c>
      <c r="C62" s="8" t="s">
        <v>44</v>
      </c>
      <c r="D62" s="8"/>
      <c r="E62" s="12">
        <v>0.22</v>
      </c>
    </row>
    <row r="63" spans="1:5" s="3" customFormat="1" ht="18" customHeight="1">
      <c r="A63" s="4"/>
      <c r="B63" s="29" t="s">
        <v>60</v>
      </c>
      <c r="C63" s="4" t="s">
        <v>43</v>
      </c>
      <c r="D63" s="4">
        <v>1.78</v>
      </c>
      <c r="E63" s="23">
        <f>D63*E62</f>
        <v>0.3916</v>
      </c>
    </row>
    <row r="64" spans="1:5" s="3" customFormat="1" ht="15.75" customHeight="1">
      <c r="A64" s="4"/>
      <c r="B64" s="14" t="s">
        <v>3</v>
      </c>
      <c r="C64" s="4" t="s">
        <v>0</v>
      </c>
      <c r="D64" s="4">
        <v>0.3</v>
      </c>
      <c r="E64" s="23">
        <f>D64*E62</f>
        <v>0.066</v>
      </c>
    </row>
    <row r="65" spans="1:5" s="3" customFormat="1" ht="35.25" customHeight="1">
      <c r="A65" s="4">
        <v>19</v>
      </c>
      <c r="B65" s="8" t="s">
        <v>32</v>
      </c>
      <c r="C65" s="8" t="s">
        <v>44</v>
      </c>
      <c r="D65" s="8"/>
      <c r="E65" s="12">
        <v>0.04</v>
      </c>
    </row>
    <row r="66" spans="1:5" s="3" customFormat="1" ht="19.5" customHeight="1">
      <c r="A66" s="4"/>
      <c r="B66" s="29" t="s">
        <v>60</v>
      </c>
      <c r="C66" s="4" t="s">
        <v>43</v>
      </c>
      <c r="D66" s="4">
        <v>1.82</v>
      </c>
      <c r="E66" s="23">
        <f>D66*E65</f>
        <v>0.0728</v>
      </c>
    </row>
    <row r="67" spans="1:5" s="3" customFormat="1" ht="19.5" customHeight="1">
      <c r="A67" s="4"/>
      <c r="B67" s="14" t="s">
        <v>3</v>
      </c>
      <c r="C67" s="4" t="s">
        <v>0</v>
      </c>
      <c r="D67" s="4">
        <v>0.2</v>
      </c>
      <c r="E67" s="23">
        <f>D67*E65</f>
        <v>0.008</v>
      </c>
    </row>
    <row r="68" spans="1:5" s="3" customFormat="1" ht="39.75" customHeight="1">
      <c r="A68" s="4">
        <v>20</v>
      </c>
      <c r="B68" s="8" t="s">
        <v>83</v>
      </c>
      <c r="C68" s="8" t="s">
        <v>33</v>
      </c>
      <c r="D68" s="8"/>
      <c r="E68" s="12">
        <v>5.36</v>
      </c>
    </row>
    <row r="69" spans="1:5" s="3" customFormat="1" ht="13.5">
      <c r="A69" s="4"/>
      <c r="B69" s="14" t="s">
        <v>79</v>
      </c>
      <c r="C69" s="4" t="s">
        <v>4</v>
      </c>
      <c r="D69" s="4">
        <v>0.63</v>
      </c>
      <c r="E69" s="11">
        <f>E68*D69</f>
        <v>3.3768000000000002</v>
      </c>
    </row>
    <row r="70" spans="1:5" s="3" customFormat="1" ht="13.5">
      <c r="A70" s="4"/>
      <c r="B70" s="14" t="s">
        <v>28</v>
      </c>
      <c r="C70" s="4" t="s">
        <v>4</v>
      </c>
      <c r="D70" s="4">
        <v>0.51</v>
      </c>
      <c r="E70" s="11">
        <f>E68*D70</f>
        <v>2.7336</v>
      </c>
    </row>
    <row r="71" spans="1:5" s="3" customFormat="1" ht="15" customHeight="1">
      <c r="A71" s="4"/>
      <c r="B71" s="14" t="s">
        <v>3</v>
      </c>
      <c r="C71" s="4" t="s">
        <v>0</v>
      </c>
      <c r="D71" s="4">
        <v>0.007</v>
      </c>
      <c r="E71" s="11">
        <f>E68*D71</f>
        <v>0.037520000000000005</v>
      </c>
    </row>
    <row r="72" spans="1:5" s="3" customFormat="1" ht="33" customHeight="1">
      <c r="A72" s="4">
        <v>21</v>
      </c>
      <c r="B72" s="8" t="s">
        <v>81</v>
      </c>
      <c r="C72" s="8" t="s">
        <v>34</v>
      </c>
      <c r="D72" s="8"/>
      <c r="E72" s="12">
        <v>0.04</v>
      </c>
    </row>
    <row r="73" spans="1:5" s="3" customFormat="1" ht="13.5">
      <c r="A73" s="4"/>
      <c r="B73" s="14" t="s">
        <v>82</v>
      </c>
      <c r="C73" s="4" t="s">
        <v>4</v>
      </c>
      <c r="D73" s="4">
        <v>63</v>
      </c>
      <c r="E73" s="11">
        <f>E72*D73</f>
        <v>2.52</v>
      </c>
    </row>
    <row r="74" spans="1:5" s="3" customFormat="1" ht="13.5">
      <c r="A74" s="4"/>
      <c r="B74" s="21" t="s">
        <v>28</v>
      </c>
      <c r="C74" s="4" t="s">
        <v>4</v>
      </c>
      <c r="D74" s="4">
        <v>55</v>
      </c>
      <c r="E74" s="11">
        <f>E72*D74</f>
        <v>2.2</v>
      </c>
    </row>
    <row r="75" spans="1:5" s="3" customFormat="1" ht="13.5">
      <c r="A75" s="4"/>
      <c r="B75" s="21" t="s">
        <v>3</v>
      </c>
      <c r="C75" s="4" t="s">
        <v>0</v>
      </c>
      <c r="D75" s="4">
        <v>0.7</v>
      </c>
      <c r="E75" s="11">
        <f>E72*D75</f>
        <v>0.027999999999999997</v>
      </c>
    </row>
    <row r="76" spans="1:5" s="2" customFormat="1" ht="32.25" customHeight="1">
      <c r="A76" s="4">
        <v>22</v>
      </c>
      <c r="B76" s="8" t="s">
        <v>80</v>
      </c>
      <c r="C76" s="8" t="s">
        <v>33</v>
      </c>
      <c r="D76" s="8"/>
      <c r="E76" s="12">
        <v>16.64</v>
      </c>
    </row>
    <row r="77" spans="1:5" s="2" customFormat="1" ht="13.5">
      <c r="A77" s="4"/>
      <c r="B77" s="14" t="s">
        <v>46</v>
      </c>
      <c r="C77" s="4" t="s">
        <v>4</v>
      </c>
      <c r="D77" s="4">
        <v>5</v>
      </c>
      <c r="E77" s="11">
        <f>E76*D77</f>
        <v>83.2</v>
      </c>
    </row>
    <row r="78" spans="1:5" s="2" customFormat="1" ht="13.5">
      <c r="A78" s="4"/>
      <c r="B78" s="14" t="s">
        <v>29</v>
      </c>
      <c r="C78" s="4" t="s">
        <v>13</v>
      </c>
      <c r="D78" s="4">
        <v>1</v>
      </c>
      <c r="E78" s="11">
        <f>E76*D78</f>
        <v>16.64</v>
      </c>
    </row>
    <row r="79" spans="1:5" s="2" customFormat="1" ht="13.5">
      <c r="A79" s="4"/>
      <c r="B79" s="14" t="s">
        <v>3</v>
      </c>
      <c r="C79" s="4" t="s">
        <v>0</v>
      </c>
      <c r="D79" s="4">
        <v>0.007</v>
      </c>
      <c r="E79" s="11">
        <f>E76*D79</f>
        <v>0.11648</v>
      </c>
    </row>
    <row r="80" spans="1:5" ht="40.5" customHeight="1">
      <c r="A80" s="4">
        <v>23</v>
      </c>
      <c r="B80" s="8" t="s">
        <v>105</v>
      </c>
      <c r="C80" s="8" t="s">
        <v>34</v>
      </c>
      <c r="D80" s="8"/>
      <c r="E80" s="12">
        <v>0.206</v>
      </c>
    </row>
    <row r="81" spans="1:5" s="3" customFormat="1" ht="13.5">
      <c r="A81" s="15"/>
      <c r="B81" s="29" t="s">
        <v>60</v>
      </c>
      <c r="C81" s="4" t="s">
        <v>43</v>
      </c>
      <c r="D81" s="4">
        <v>2.55</v>
      </c>
      <c r="E81" s="23">
        <f>E80*D81</f>
        <v>0.5253</v>
      </c>
    </row>
    <row r="82" spans="1:5" s="2" customFormat="1" ht="32.25" customHeight="1">
      <c r="A82" s="4">
        <v>24</v>
      </c>
      <c r="B82" s="8" t="s">
        <v>61</v>
      </c>
      <c r="C82" s="8" t="s">
        <v>6</v>
      </c>
      <c r="D82" s="8"/>
      <c r="E82" s="12">
        <v>13.6</v>
      </c>
    </row>
    <row r="83" spans="1:5" s="2" customFormat="1" ht="13.5">
      <c r="A83" s="4"/>
      <c r="B83" s="29" t="s">
        <v>60</v>
      </c>
      <c r="C83" s="4" t="s">
        <v>7</v>
      </c>
      <c r="D83" s="4">
        <v>0.0067</v>
      </c>
      <c r="E83" s="11">
        <f>E82*D83</f>
        <v>0.09112</v>
      </c>
    </row>
    <row r="84" spans="1:5" ht="53.25" customHeight="1">
      <c r="A84" s="4">
        <v>25</v>
      </c>
      <c r="B84" s="8" t="s">
        <v>106</v>
      </c>
      <c r="C84" s="8" t="s">
        <v>33</v>
      </c>
      <c r="D84" s="8"/>
      <c r="E84" s="12">
        <v>20.6</v>
      </c>
    </row>
    <row r="85" spans="1:5" ht="18" customHeight="1">
      <c r="A85" s="4"/>
      <c r="B85" s="30" t="s">
        <v>62</v>
      </c>
      <c r="C85" s="4" t="s">
        <v>4</v>
      </c>
      <c r="D85" s="4">
        <v>0.63</v>
      </c>
      <c r="E85" s="11">
        <f>E84*D85</f>
        <v>12.978000000000002</v>
      </c>
    </row>
    <row r="86" spans="1:5" ht="18" customHeight="1">
      <c r="A86" s="4"/>
      <c r="B86" s="14" t="s">
        <v>63</v>
      </c>
      <c r="C86" s="4" t="s">
        <v>4</v>
      </c>
      <c r="D86" s="4">
        <v>0.79</v>
      </c>
      <c r="E86" s="11">
        <v>10.71</v>
      </c>
    </row>
    <row r="87" spans="1:5" ht="18" customHeight="1">
      <c r="A87" s="4"/>
      <c r="B87" s="14" t="s">
        <v>3</v>
      </c>
      <c r="C87" s="4" t="s">
        <v>0</v>
      </c>
      <c r="D87" s="4">
        <v>0.016</v>
      </c>
      <c r="E87" s="11">
        <f>E85*D87</f>
        <v>0.20764800000000003</v>
      </c>
    </row>
    <row r="88" spans="1:5" s="3" customFormat="1" ht="30.75" customHeight="1">
      <c r="A88" s="4">
        <v>26</v>
      </c>
      <c r="B88" s="31" t="s">
        <v>91</v>
      </c>
      <c r="C88" s="8" t="s">
        <v>33</v>
      </c>
      <c r="D88" s="8"/>
      <c r="E88" s="12">
        <v>0.024</v>
      </c>
    </row>
    <row r="89" spans="1:5" s="3" customFormat="1" ht="18.75" customHeight="1">
      <c r="A89" s="4"/>
      <c r="B89" s="21" t="s">
        <v>30</v>
      </c>
      <c r="C89" s="4" t="s">
        <v>43</v>
      </c>
      <c r="D89" s="4">
        <v>10</v>
      </c>
      <c r="E89" s="23">
        <f>D89*E88</f>
        <v>0.24</v>
      </c>
    </row>
    <row r="90" spans="1:5" s="3" customFormat="1" ht="18.75" customHeight="1">
      <c r="A90" s="4"/>
      <c r="B90" s="21" t="s">
        <v>3</v>
      </c>
      <c r="C90" s="4" t="s">
        <v>0</v>
      </c>
      <c r="D90" s="4">
        <v>0.02</v>
      </c>
      <c r="E90" s="23">
        <f>D90*E88</f>
        <v>0.00048</v>
      </c>
    </row>
    <row r="91" spans="1:5" s="3" customFormat="1" ht="33" customHeight="1">
      <c r="A91" s="4">
        <v>27</v>
      </c>
      <c r="B91" s="28" t="s">
        <v>124</v>
      </c>
      <c r="C91" s="8" t="s">
        <v>43</v>
      </c>
      <c r="D91" s="8"/>
      <c r="E91" s="25">
        <v>0.5</v>
      </c>
    </row>
    <row r="92" spans="1:5" s="3" customFormat="1" ht="13.5">
      <c r="A92" s="4"/>
      <c r="B92" s="21" t="s">
        <v>3</v>
      </c>
      <c r="C92" s="4" t="s">
        <v>0</v>
      </c>
      <c r="D92" s="4">
        <v>0.88</v>
      </c>
      <c r="E92" s="11">
        <f>E91*D92</f>
        <v>0.44</v>
      </c>
    </row>
    <row r="93" spans="1:5" s="3" customFormat="1" ht="32.25" customHeight="1">
      <c r="A93" s="4">
        <v>28</v>
      </c>
      <c r="B93" s="8" t="s">
        <v>122</v>
      </c>
      <c r="C93" s="8" t="s">
        <v>43</v>
      </c>
      <c r="D93" s="8"/>
      <c r="E93" s="12">
        <v>0.156</v>
      </c>
    </row>
    <row r="94" spans="1:5" s="3" customFormat="1" ht="14.25" customHeight="1">
      <c r="A94" s="4"/>
      <c r="B94" s="21" t="s">
        <v>123</v>
      </c>
      <c r="C94" s="4" t="s">
        <v>7</v>
      </c>
      <c r="D94" s="4">
        <v>1.02</v>
      </c>
      <c r="E94" s="11">
        <f>E93*D94</f>
        <v>0.15912</v>
      </c>
    </row>
    <row r="95" spans="1:5" s="3" customFormat="1" ht="16.5" customHeight="1">
      <c r="A95" s="4"/>
      <c r="B95" s="21" t="s">
        <v>17</v>
      </c>
      <c r="C95" s="4" t="s">
        <v>13</v>
      </c>
      <c r="D95" s="4">
        <v>0.711</v>
      </c>
      <c r="E95" s="11">
        <f>E93*D95</f>
        <v>0.110916</v>
      </c>
    </row>
    <row r="96" spans="1:5" s="3" customFormat="1" ht="13.5" customHeight="1">
      <c r="A96" s="4"/>
      <c r="B96" s="21" t="s">
        <v>23</v>
      </c>
      <c r="C96" s="4" t="s">
        <v>7</v>
      </c>
      <c r="D96" s="4">
        <v>0.0013</v>
      </c>
      <c r="E96" s="16">
        <f>E93*D96</f>
        <v>0.0002028</v>
      </c>
    </row>
    <row r="97" spans="1:5" s="3" customFormat="1" ht="16.5" customHeight="1">
      <c r="A97" s="4"/>
      <c r="B97" s="21" t="s">
        <v>22</v>
      </c>
      <c r="C97" s="4" t="s">
        <v>7</v>
      </c>
      <c r="D97" s="4">
        <v>0.0152</v>
      </c>
      <c r="E97" s="25">
        <f>E93*D97</f>
        <v>0.0023712</v>
      </c>
    </row>
    <row r="98" spans="1:5" s="3" customFormat="1" ht="16.5" customHeight="1">
      <c r="A98" s="4"/>
      <c r="B98" s="21" t="s">
        <v>24</v>
      </c>
      <c r="C98" s="4" t="s">
        <v>4</v>
      </c>
      <c r="D98" s="4">
        <v>0.9</v>
      </c>
      <c r="E98" s="11">
        <f>E93*D98</f>
        <v>0.1404</v>
      </c>
    </row>
    <row r="99" spans="1:5" s="3" customFormat="1" ht="14.25" customHeight="1">
      <c r="A99" s="4"/>
      <c r="B99" s="21" t="s">
        <v>3</v>
      </c>
      <c r="C99" s="4" t="s">
        <v>0</v>
      </c>
      <c r="D99" s="4">
        <v>0.16</v>
      </c>
      <c r="E99" s="11">
        <f>E93*D99</f>
        <v>0.02496</v>
      </c>
    </row>
    <row r="100" spans="1:5" s="3" customFormat="1" ht="33" customHeight="1">
      <c r="A100" s="4">
        <v>29</v>
      </c>
      <c r="B100" s="8" t="s">
        <v>84</v>
      </c>
      <c r="C100" s="8" t="s">
        <v>13</v>
      </c>
      <c r="D100" s="8"/>
      <c r="E100" s="11">
        <v>2.3</v>
      </c>
    </row>
    <row r="101" spans="1:5" s="3" customFormat="1" ht="13.5">
      <c r="A101" s="4"/>
      <c r="B101" s="14" t="s">
        <v>46</v>
      </c>
      <c r="C101" s="4" t="s">
        <v>4</v>
      </c>
      <c r="D101" s="4">
        <v>5</v>
      </c>
      <c r="E101" s="23">
        <f>D101*E100</f>
        <v>11.5</v>
      </c>
    </row>
    <row r="102" spans="1:5" s="3" customFormat="1" ht="15.75" customHeight="1">
      <c r="A102" s="4"/>
      <c r="B102" s="14" t="s">
        <v>77</v>
      </c>
      <c r="C102" s="4" t="s">
        <v>5</v>
      </c>
      <c r="D102" s="4">
        <v>22.5</v>
      </c>
      <c r="E102" s="23">
        <f>D102*E100</f>
        <v>51.74999999999999</v>
      </c>
    </row>
    <row r="103" spans="1:5" s="3" customFormat="1" ht="13.5">
      <c r="A103" s="4"/>
      <c r="B103" s="14" t="s">
        <v>3</v>
      </c>
      <c r="C103" s="4" t="s">
        <v>0</v>
      </c>
      <c r="D103" s="4">
        <v>0.0466</v>
      </c>
      <c r="E103" s="23">
        <f>D103*E100</f>
        <v>0.10718</v>
      </c>
    </row>
    <row r="104" spans="1:5" s="3" customFormat="1" ht="32.25" customHeight="1">
      <c r="A104" s="4">
        <v>30</v>
      </c>
      <c r="B104" s="8" t="s">
        <v>100</v>
      </c>
      <c r="C104" s="8" t="s">
        <v>7</v>
      </c>
      <c r="D104" s="8"/>
      <c r="E104" s="12">
        <v>2</v>
      </c>
    </row>
    <row r="105" spans="1:5" s="3" customFormat="1" ht="27.75" customHeight="1">
      <c r="A105" s="4">
        <v>31</v>
      </c>
      <c r="B105" s="4" t="s">
        <v>125</v>
      </c>
      <c r="C105" s="4" t="s">
        <v>36</v>
      </c>
      <c r="D105" s="4"/>
      <c r="E105" s="23">
        <v>3.2</v>
      </c>
    </row>
    <row r="106" spans="1:5" ht="20.25" customHeight="1">
      <c r="A106" s="43" t="s">
        <v>135</v>
      </c>
      <c r="B106" s="43"/>
      <c r="C106" s="43"/>
      <c r="D106" s="43"/>
      <c r="E106" s="43"/>
    </row>
    <row r="107" spans="1:5" ht="30.75" customHeight="1">
      <c r="A107" s="4">
        <v>1</v>
      </c>
      <c r="B107" s="8" t="s">
        <v>92</v>
      </c>
      <c r="C107" s="4" t="s">
        <v>6</v>
      </c>
      <c r="D107" s="8"/>
      <c r="E107" s="32">
        <v>8</v>
      </c>
    </row>
    <row r="108" spans="1:5" ht="13.5">
      <c r="A108" s="4"/>
      <c r="B108" s="30" t="s">
        <v>47</v>
      </c>
      <c r="C108" s="4" t="s">
        <v>6</v>
      </c>
      <c r="D108" s="4"/>
      <c r="E108" s="11">
        <v>8</v>
      </c>
    </row>
    <row r="109" spans="1:5" ht="13.5">
      <c r="A109" s="4"/>
      <c r="B109" s="30" t="s">
        <v>93</v>
      </c>
      <c r="C109" s="4" t="s">
        <v>5</v>
      </c>
      <c r="D109" s="4"/>
      <c r="E109" s="11">
        <v>12</v>
      </c>
    </row>
    <row r="110" spans="1:5" ht="13.5">
      <c r="A110" s="4"/>
      <c r="B110" s="14" t="s">
        <v>3</v>
      </c>
      <c r="C110" s="4" t="s">
        <v>0</v>
      </c>
      <c r="D110" s="4">
        <v>0.156</v>
      </c>
      <c r="E110" s="11">
        <f>E107*D110</f>
        <v>1.248</v>
      </c>
    </row>
    <row r="111" spans="1:5" ht="27.75" customHeight="1">
      <c r="A111" s="4">
        <v>2</v>
      </c>
      <c r="B111" s="8" t="s">
        <v>48</v>
      </c>
      <c r="C111" s="4" t="s">
        <v>5</v>
      </c>
      <c r="D111" s="8"/>
      <c r="E111" s="32">
        <v>1</v>
      </c>
    </row>
    <row r="112" spans="1:5" ht="13.5">
      <c r="A112" s="4"/>
      <c r="B112" s="14" t="s">
        <v>49</v>
      </c>
      <c r="C112" s="4" t="s">
        <v>5</v>
      </c>
      <c r="D112" s="4"/>
      <c r="E112" s="8">
        <v>1</v>
      </c>
    </row>
    <row r="113" spans="1:5" ht="13.5">
      <c r="A113" s="4"/>
      <c r="B113" s="14" t="s">
        <v>3</v>
      </c>
      <c r="C113" s="4" t="s">
        <v>0</v>
      </c>
      <c r="D113" s="4">
        <v>0.07</v>
      </c>
      <c r="E113" s="8">
        <f>E111*D113</f>
        <v>0.07</v>
      </c>
    </row>
    <row r="114" spans="1:5" ht="20.25" customHeight="1">
      <c r="A114" s="43" t="s">
        <v>136</v>
      </c>
      <c r="B114" s="43"/>
      <c r="C114" s="43"/>
      <c r="D114" s="43"/>
      <c r="E114" s="43"/>
    </row>
    <row r="115" spans="1:5" ht="21" customHeight="1">
      <c r="A115" s="4">
        <v>1</v>
      </c>
      <c r="B115" s="4" t="s">
        <v>11</v>
      </c>
      <c r="C115" s="4" t="s">
        <v>6</v>
      </c>
      <c r="D115" s="4"/>
      <c r="E115" s="9">
        <v>5</v>
      </c>
    </row>
    <row r="116" spans="1:5" ht="13.5">
      <c r="A116" s="4"/>
      <c r="B116" s="14" t="s">
        <v>64</v>
      </c>
      <c r="C116" s="4" t="s">
        <v>6</v>
      </c>
      <c r="D116" s="4">
        <v>1</v>
      </c>
      <c r="E116" s="11">
        <v>8</v>
      </c>
    </row>
    <row r="117" spans="1:5" ht="15">
      <c r="A117" s="4"/>
      <c r="B117" s="14" t="s">
        <v>50</v>
      </c>
      <c r="C117" s="4" t="s">
        <v>5</v>
      </c>
      <c r="D117" s="4"/>
      <c r="E117" s="11">
        <v>8</v>
      </c>
    </row>
    <row r="118" spans="1:5" ht="13.5">
      <c r="A118" s="4"/>
      <c r="B118" s="14" t="s">
        <v>3</v>
      </c>
      <c r="C118" s="4" t="s">
        <v>0</v>
      </c>
      <c r="D118" s="4">
        <v>0.156</v>
      </c>
      <c r="E118" s="11">
        <f>E115*D118</f>
        <v>0.78</v>
      </c>
    </row>
    <row r="119" spans="1:5" ht="21" customHeight="1">
      <c r="A119" s="4">
        <v>2</v>
      </c>
      <c r="B119" s="4" t="s">
        <v>9</v>
      </c>
      <c r="C119" s="4" t="s">
        <v>6</v>
      </c>
      <c r="D119" s="4"/>
      <c r="E119" s="9">
        <v>3</v>
      </c>
    </row>
    <row r="120" spans="1:5" ht="13.5">
      <c r="A120" s="4"/>
      <c r="B120" s="14" t="s">
        <v>8</v>
      </c>
      <c r="C120" s="4" t="s">
        <v>6</v>
      </c>
      <c r="D120" s="4">
        <v>1</v>
      </c>
      <c r="E120" s="11">
        <f>E119*D120</f>
        <v>3</v>
      </c>
    </row>
    <row r="121" spans="1:5" ht="15">
      <c r="A121" s="4"/>
      <c r="B121" s="14" t="s">
        <v>51</v>
      </c>
      <c r="C121" s="4" t="s">
        <v>5</v>
      </c>
      <c r="D121" s="4"/>
      <c r="E121" s="11">
        <v>8</v>
      </c>
    </row>
    <row r="122" spans="1:5" ht="13.5">
      <c r="A122" s="4"/>
      <c r="B122" s="14" t="s">
        <v>3</v>
      </c>
      <c r="C122" s="4" t="s">
        <v>0</v>
      </c>
      <c r="D122" s="4">
        <v>0.208</v>
      </c>
      <c r="E122" s="11">
        <f>E119*D122</f>
        <v>0.624</v>
      </c>
    </row>
    <row r="123" spans="1:5" ht="20.25" customHeight="1">
      <c r="A123" s="4">
        <v>3</v>
      </c>
      <c r="B123" s="4" t="s">
        <v>65</v>
      </c>
      <c r="C123" s="8" t="s">
        <v>12</v>
      </c>
      <c r="D123" s="4"/>
      <c r="E123" s="8">
        <v>2</v>
      </c>
    </row>
    <row r="124" spans="1:5" ht="13.5">
      <c r="A124" s="4"/>
      <c r="B124" s="14" t="s">
        <v>66</v>
      </c>
      <c r="C124" s="8" t="s">
        <v>12</v>
      </c>
      <c r="D124" s="4">
        <v>1</v>
      </c>
      <c r="E124" s="9">
        <f>E123*D124</f>
        <v>2</v>
      </c>
    </row>
    <row r="125" spans="1:5" ht="13.5">
      <c r="A125" s="4"/>
      <c r="B125" s="14" t="s">
        <v>3</v>
      </c>
      <c r="C125" s="4" t="s">
        <v>0</v>
      </c>
      <c r="D125" s="4">
        <v>0.94</v>
      </c>
      <c r="E125" s="11">
        <f>E123*D125</f>
        <v>1.88</v>
      </c>
    </row>
    <row r="126" spans="1:5" ht="24" customHeight="1">
      <c r="A126" s="4">
        <v>4</v>
      </c>
      <c r="B126" s="14" t="s">
        <v>99</v>
      </c>
      <c r="C126" s="8" t="s">
        <v>12</v>
      </c>
      <c r="D126" s="4"/>
      <c r="E126" s="9">
        <v>2</v>
      </c>
    </row>
    <row r="127" spans="1:5" ht="13.5">
      <c r="A127" s="4"/>
      <c r="B127" s="14" t="s">
        <v>98</v>
      </c>
      <c r="C127" s="8" t="s">
        <v>12</v>
      </c>
      <c r="D127" s="4">
        <v>1</v>
      </c>
      <c r="E127" s="9">
        <f>E126*D127</f>
        <v>2</v>
      </c>
    </row>
    <row r="128" spans="1:5" ht="13.5">
      <c r="A128" s="4"/>
      <c r="B128" s="14" t="s">
        <v>3</v>
      </c>
      <c r="C128" s="4" t="s">
        <v>0</v>
      </c>
      <c r="D128" s="4">
        <v>0.14</v>
      </c>
      <c r="E128" s="11">
        <f>E126*D128</f>
        <v>0.28</v>
      </c>
    </row>
    <row r="129" spans="1:5" ht="21" customHeight="1">
      <c r="A129" s="4">
        <v>5</v>
      </c>
      <c r="B129" s="14" t="s">
        <v>67</v>
      </c>
      <c r="C129" s="8" t="s">
        <v>12</v>
      </c>
      <c r="D129" s="4"/>
      <c r="E129" s="9">
        <v>2</v>
      </c>
    </row>
    <row r="130" spans="1:5" ht="13.5">
      <c r="A130" s="4"/>
      <c r="B130" s="14" t="s">
        <v>67</v>
      </c>
      <c r="C130" s="8" t="s">
        <v>12</v>
      </c>
      <c r="D130" s="4">
        <v>1</v>
      </c>
      <c r="E130" s="9">
        <f>E129*D130</f>
        <v>2</v>
      </c>
    </row>
    <row r="131" spans="1:5" ht="13.5">
      <c r="A131" s="4"/>
      <c r="B131" s="14" t="s">
        <v>3</v>
      </c>
      <c r="C131" s="4" t="s">
        <v>0</v>
      </c>
      <c r="D131" s="4">
        <v>0.31</v>
      </c>
      <c r="E131" s="11">
        <f>E129*D131</f>
        <v>0.62</v>
      </c>
    </row>
    <row r="132" spans="1:5" ht="25.5" customHeight="1">
      <c r="A132" s="43" t="s">
        <v>137</v>
      </c>
      <c r="B132" s="43"/>
      <c r="C132" s="43"/>
      <c r="D132" s="43"/>
      <c r="E132" s="43"/>
    </row>
    <row r="133" spans="1:5" ht="19.5" customHeight="1">
      <c r="A133" s="17">
        <v>1</v>
      </c>
      <c r="B133" s="8" t="s">
        <v>52</v>
      </c>
      <c r="C133" s="4" t="s">
        <v>5</v>
      </c>
      <c r="D133" s="8"/>
      <c r="E133" s="12">
        <v>1</v>
      </c>
    </row>
    <row r="134" spans="1:5" ht="13.5">
      <c r="A134" s="17"/>
      <c r="B134" s="30" t="s">
        <v>52</v>
      </c>
      <c r="C134" s="4" t="s">
        <v>5</v>
      </c>
      <c r="D134" s="4">
        <v>1</v>
      </c>
      <c r="E134" s="33">
        <f>E133*D134</f>
        <v>1</v>
      </c>
    </row>
    <row r="135" spans="1:5" ht="13.5">
      <c r="A135" s="17"/>
      <c r="B135" s="14" t="s">
        <v>3</v>
      </c>
      <c r="C135" s="4" t="s">
        <v>0</v>
      </c>
      <c r="D135" s="4">
        <v>1.07</v>
      </c>
      <c r="E135" s="11">
        <f>E133*D135</f>
        <v>1.07</v>
      </c>
    </row>
    <row r="136" spans="1:5" ht="21" customHeight="1">
      <c r="A136" s="17">
        <v>2</v>
      </c>
      <c r="B136" s="4" t="s">
        <v>14</v>
      </c>
      <c r="C136" s="4" t="s">
        <v>5</v>
      </c>
      <c r="D136" s="8"/>
      <c r="E136" s="12">
        <v>4</v>
      </c>
    </row>
    <row r="137" spans="1:5" ht="13.5">
      <c r="A137" s="17"/>
      <c r="B137" s="14" t="s">
        <v>14</v>
      </c>
      <c r="C137" s="4" t="s">
        <v>5</v>
      </c>
      <c r="D137" s="4">
        <v>1</v>
      </c>
      <c r="E137" s="10">
        <f>E136*D137</f>
        <v>4</v>
      </c>
    </row>
    <row r="138" spans="1:5" ht="13.5">
      <c r="A138" s="17"/>
      <c r="B138" s="14" t="s">
        <v>3</v>
      </c>
      <c r="C138" s="4" t="s">
        <v>0</v>
      </c>
      <c r="D138" s="4">
        <v>0.337</v>
      </c>
      <c r="E138" s="10">
        <f>E136*D138</f>
        <v>1.348</v>
      </c>
    </row>
    <row r="139" spans="1:5" ht="21" customHeight="1">
      <c r="A139" s="17">
        <v>3</v>
      </c>
      <c r="B139" s="8" t="s">
        <v>15</v>
      </c>
      <c r="C139" s="4" t="s">
        <v>5</v>
      </c>
      <c r="D139" s="8"/>
      <c r="E139" s="12">
        <v>2</v>
      </c>
    </row>
    <row r="140" spans="1:5" ht="13.5">
      <c r="A140" s="17"/>
      <c r="B140" s="30" t="s">
        <v>15</v>
      </c>
      <c r="C140" s="4" t="s">
        <v>5</v>
      </c>
      <c r="D140" s="4">
        <v>1</v>
      </c>
      <c r="E140" s="10">
        <f>E139*D140</f>
        <v>2</v>
      </c>
    </row>
    <row r="141" spans="1:5" ht="13.5">
      <c r="A141" s="17"/>
      <c r="B141" s="14" t="s">
        <v>3</v>
      </c>
      <c r="C141" s="4" t="s">
        <v>0</v>
      </c>
      <c r="D141" s="4">
        <v>0.103</v>
      </c>
      <c r="E141" s="10">
        <f>E139*D141</f>
        <v>0.206</v>
      </c>
    </row>
    <row r="142" spans="1:5" ht="31.5" customHeight="1">
      <c r="A142" s="17">
        <v>4</v>
      </c>
      <c r="B142" s="8" t="s">
        <v>68</v>
      </c>
      <c r="C142" s="34" t="s">
        <v>38</v>
      </c>
      <c r="D142" s="8"/>
      <c r="E142" s="12">
        <v>14</v>
      </c>
    </row>
    <row r="143" spans="1:5" ht="13.5">
      <c r="A143" s="17"/>
      <c r="B143" s="30" t="s">
        <v>16</v>
      </c>
      <c r="C143" s="34" t="s">
        <v>10</v>
      </c>
      <c r="D143" s="4">
        <v>1</v>
      </c>
      <c r="E143" s="18">
        <f>E142*D143</f>
        <v>14</v>
      </c>
    </row>
    <row r="144" spans="1:5" ht="13.5">
      <c r="A144" s="17"/>
      <c r="B144" s="14" t="s">
        <v>3</v>
      </c>
      <c r="C144" s="4" t="s">
        <v>0</v>
      </c>
      <c r="D144" s="4">
        <v>0.0349</v>
      </c>
      <c r="E144" s="11">
        <f>E142*D144</f>
        <v>0.48860000000000003</v>
      </c>
    </row>
    <row r="145" spans="1:5" ht="18.75" customHeight="1">
      <c r="A145" s="43" t="s">
        <v>138</v>
      </c>
      <c r="B145" s="43"/>
      <c r="C145" s="43"/>
      <c r="D145" s="43"/>
      <c r="E145" s="43"/>
    </row>
    <row r="146" spans="1:5" ht="31.5" customHeight="1">
      <c r="A146" s="4">
        <v>1</v>
      </c>
      <c r="B146" s="8" t="s">
        <v>126</v>
      </c>
      <c r="C146" s="8" t="s">
        <v>7</v>
      </c>
      <c r="D146" s="8"/>
      <c r="E146" s="12">
        <v>3</v>
      </c>
    </row>
    <row r="147" spans="1:5" ht="28.5" customHeight="1">
      <c r="A147" s="4">
        <v>2</v>
      </c>
      <c r="B147" s="8" t="s">
        <v>127</v>
      </c>
      <c r="C147" s="4" t="s">
        <v>54</v>
      </c>
      <c r="D147" s="8"/>
      <c r="E147" s="8">
        <v>0.025</v>
      </c>
    </row>
    <row r="148" spans="1:5" ht="13.5">
      <c r="A148" s="4"/>
      <c r="B148" s="30" t="s">
        <v>108</v>
      </c>
      <c r="C148" s="4" t="s">
        <v>53</v>
      </c>
      <c r="D148" s="4">
        <v>1000</v>
      </c>
      <c r="E148" s="11">
        <f>D148*E147</f>
        <v>25</v>
      </c>
    </row>
    <row r="149" spans="1:5" ht="13.5">
      <c r="A149" s="4"/>
      <c r="B149" s="14" t="s">
        <v>3</v>
      </c>
      <c r="C149" s="4" t="s">
        <v>0</v>
      </c>
      <c r="D149" s="4">
        <v>2</v>
      </c>
      <c r="E149" s="11">
        <f>E147*D149</f>
        <v>0.05</v>
      </c>
    </row>
    <row r="150" spans="1:5" ht="30" customHeight="1">
      <c r="A150" s="4">
        <v>3</v>
      </c>
      <c r="B150" s="8" t="s">
        <v>48</v>
      </c>
      <c r="C150" s="4" t="s">
        <v>5</v>
      </c>
      <c r="D150" s="8"/>
      <c r="E150" s="8">
        <v>1</v>
      </c>
    </row>
    <row r="151" spans="1:5" ht="13.5">
      <c r="A151" s="4"/>
      <c r="B151" s="14" t="s">
        <v>49</v>
      </c>
      <c r="C151" s="4" t="s">
        <v>5</v>
      </c>
      <c r="D151" s="4"/>
      <c r="E151" s="8">
        <v>1</v>
      </c>
    </row>
    <row r="152" spans="1:5" ht="13.5">
      <c r="A152" s="4"/>
      <c r="B152" s="14" t="s">
        <v>3</v>
      </c>
      <c r="C152" s="4" t="s">
        <v>0</v>
      </c>
      <c r="D152" s="4">
        <v>0.07</v>
      </c>
      <c r="E152" s="8">
        <f>E150*D152</f>
        <v>0.07</v>
      </c>
    </row>
    <row r="153" spans="1:5" ht="21.75" customHeight="1">
      <c r="A153" s="4">
        <v>4</v>
      </c>
      <c r="B153" s="8" t="s">
        <v>96</v>
      </c>
      <c r="C153" s="8" t="s">
        <v>97</v>
      </c>
      <c r="D153" s="8"/>
      <c r="E153" s="12">
        <v>1</v>
      </c>
    </row>
    <row r="154" spans="1:5" ht="13.5">
      <c r="A154" s="4"/>
      <c r="B154" s="14" t="s">
        <v>3</v>
      </c>
      <c r="C154" s="4" t="s">
        <v>0</v>
      </c>
      <c r="D154" s="4">
        <v>0.23</v>
      </c>
      <c r="E154" s="11">
        <f>E153*D154</f>
        <v>0.23</v>
      </c>
    </row>
    <row r="155" spans="1:5" ht="22.5" customHeight="1">
      <c r="A155" s="4">
        <v>5</v>
      </c>
      <c r="B155" s="8" t="s">
        <v>94</v>
      </c>
      <c r="C155" s="8" t="s">
        <v>7</v>
      </c>
      <c r="D155" s="8"/>
      <c r="E155" s="12">
        <f>E146</f>
        <v>3</v>
      </c>
    </row>
    <row r="156" spans="1:5" ht="21.75" customHeight="1">
      <c r="A156" s="43" t="s">
        <v>139</v>
      </c>
      <c r="B156" s="43"/>
      <c r="C156" s="43"/>
      <c r="D156" s="43"/>
      <c r="E156" s="43"/>
    </row>
    <row r="157" spans="1:5" ht="34.5" customHeight="1">
      <c r="A157" s="4">
        <v>1</v>
      </c>
      <c r="B157" s="8" t="s">
        <v>130</v>
      </c>
      <c r="C157" s="8" t="s">
        <v>43</v>
      </c>
      <c r="D157" s="8"/>
      <c r="E157" s="35">
        <v>8.79</v>
      </c>
    </row>
    <row r="158" spans="1:5" ht="34.5" customHeight="1">
      <c r="A158" s="36" t="s">
        <v>19</v>
      </c>
      <c r="B158" s="36" t="s">
        <v>109</v>
      </c>
      <c r="C158" s="36" t="s">
        <v>116</v>
      </c>
      <c r="D158" s="19"/>
      <c r="E158" s="37">
        <v>0.011</v>
      </c>
    </row>
    <row r="159" spans="1:5" ht="15.75">
      <c r="A159" s="38"/>
      <c r="B159" s="14" t="s">
        <v>110</v>
      </c>
      <c r="C159" s="5" t="s">
        <v>111</v>
      </c>
      <c r="D159" s="38">
        <v>101.5</v>
      </c>
      <c r="E159" s="13">
        <f>D159*E158</f>
        <v>1.1164999999999998</v>
      </c>
    </row>
    <row r="160" spans="1:5" ht="15.75">
      <c r="A160" s="38"/>
      <c r="B160" s="14" t="s">
        <v>112</v>
      </c>
      <c r="C160" s="5" t="s">
        <v>113</v>
      </c>
      <c r="D160" s="38">
        <v>124</v>
      </c>
      <c r="E160" s="38">
        <f>D160*E158</f>
        <v>1.3639999999999999</v>
      </c>
    </row>
    <row r="161" spans="1:5" ht="15.75">
      <c r="A161" s="38"/>
      <c r="B161" s="21" t="s">
        <v>22</v>
      </c>
      <c r="C161" s="5" t="s">
        <v>111</v>
      </c>
      <c r="D161" s="5">
        <v>1.38</v>
      </c>
      <c r="E161" s="13">
        <f>D161*E158</f>
        <v>0.015179999999999997</v>
      </c>
    </row>
    <row r="162" spans="1:5" ht="13.5">
      <c r="A162" s="38"/>
      <c r="B162" s="39" t="s">
        <v>114</v>
      </c>
      <c r="C162" s="36" t="s">
        <v>5</v>
      </c>
      <c r="D162" s="19"/>
      <c r="E162" s="13">
        <v>1</v>
      </c>
    </row>
    <row r="163" spans="1:5" ht="13.5">
      <c r="A163" s="38"/>
      <c r="B163" s="14" t="s">
        <v>115</v>
      </c>
      <c r="C163" s="5" t="s">
        <v>0</v>
      </c>
      <c r="D163" s="38">
        <v>30</v>
      </c>
      <c r="E163" s="38">
        <f>D163*E158</f>
        <v>0.32999999999999996</v>
      </c>
    </row>
    <row r="164" spans="1:5" ht="24" customHeight="1">
      <c r="A164" s="40">
        <v>3</v>
      </c>
      <c r="B164" s="21" t="s">
        <v>117</v>
      </c>
      <c r="C164" s="5" t="s">
        <v>118</v>
      </c>
      <c r="D164" s="13"/>
      <c r="E164" s="37">
        <v>0.05</v>
      </c>
    </row>
    <row r="165" spans="1:5" ht="34.5" customHeight="1">
      <c r="A165" s="4">
        <v>4</v>
      </c>
      <c r="B165" s="4" t="s">
        <v>85</v>
      </c>
      <c r="C165" s="4" t="s">
        <v>54</v>
      </c>
      <c r="D165" s="4"/>
      <c r="E165" s="25">
        <v>0.035</v>
      </c>
    </row>
    <row r="166" spans="1:5" ht="13.5">
      <c r="A166" s="4"/>
      <c r="B166" s="14" t="s">
        <v>95</v>
      </c>
      <c r="C166" s="4" t="s">
        <v>6</v>
      </c>
      <c r="D166" s="4"/>
      <c r="E166" s="11">
        <v>35</v>
      </c>
    </row>
    <row r="167" spans="1:5" ht="13.5">
      <c r="A167" s="4"/>
      <c r="B167" s="14" t="s">
        <v>3</v>
      </c>
      <c r="C167" s="4" t="s">
        <v>0</v>
      </c>
      <c r="D167" s="4">
        <v>21.6</v>
      </c>
      <c r="E167" s="11">
        <f>E165*D167</f>
        <v>0.7560000000000001</v>
      </c>
    </row>
    <row r="168" spans="1:5" ht="22.5" customHeight="1">
      <c r="A168" s="4">
        <v>5</v>
      </c>
      <c r="B168" s="8" t="s">
        <v>96</v>
      </c>
      <c r="C168" s="8" t="s">
        <v>97</v>
      </c>
      <c r="D168" s="8"/>
      <c r="E168" s="12">
        <v>1</v>
      </c>
    </row>
    <row r="169" spans="1:5" ht="13.5">
      <c r="A169" s="4"/>
      <c r="B169" s="14" t="s">
        <v>3</v>
      </c>
      <c r="C169" s="4" t="s">
        <v>0</v>
      </c>
      <c r="D169" s="4">
        <v>0.23</v>
      </c>
      <c r="E169" s="11">
        <f>E168*D169</f>
        <v>0.23</v>
      </c>
    </row>
    <row r="170" spans="1:5" ht="47.25" customHeight="1">
      <c r="A170" s="4">
        <v>6</v>
      </c>
      <c r="B170" s="8" t="s">
        <v>78</v>
      </c>
      <c r="C170" s="8" t="s">
        <v>43</v>
      </c>
      <c r="D170" s="8"/>
      <c r="E170" s="35">
        <f>E157</f>
        <v>8.79</v>
      </c>
    </row>
  </sheetData>
  <sheetProtection/>
  <mergeCells count="8">
    <mergeCell ref="A1:E1"/>
    <mergeCell ref="D2:E2"/>
    <mergeCell ref="A4:E4"/>
    <mergeCell ref="A156:E156"/>
    <mergeCell ref="A145:E145"/>
    <mergeCell ref="A132:E132"/>
    <mergeCell ref="A114:E114"/>
    <mergeCell ref="A106:E106"/>
  </mergeCells>
  <printOptions/>
  <pageMargins left="0.7" right="0.7" top="0.75" bottom="0.75" header="0.3" footer="0.3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</cp:lastModifiedBy>
  <cp:lastPrinted>2017-07-12T03:01:23Z</cp:lastPrinted>
  <dcterms:created xsi:type="dcterms:W3CDTF">2004-05-18T18:44:03Z</dcterms:created>
  <dcterms:modified xsi:type="dcterms:W3CDTF">2017-07-12T03:01:39Z</dcterms:modified>
  <cp:category/>
  <cp:version/>
  <cp:contentType/>
  <cp:contentStatus/>
</cp:coreProperties>
</file>