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aia\Desktop\ტენდერები\"/>
    </mc:Choice>
  </mc:AlternateContent>
  <xr:revisionPtr revIDLastSave="0" documentId="8_{EC59C7E3-BC27-48E5-831B-0E348AE6645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" sheetId="1" r:id="rId1"/>
  </sheets>
  <definedNames>
    <definedName name="_xlnm._FilterDatabase" localSheetId="0" hidden="1">'1'!#REF!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/>
  <c r="D7" i="1"/>
  <c r="D10" i="1" l="1"/>
  <c r="D4" i="1" l="1"/>
  <c r="D5" i="1" l="1"/>
</calcChain>
</file>

<file path=xl/sharedStrings.xml><?xml version="1.0" encoding="utf-8"?>
<sst xmlns="http://schemas.openxmlformats.org/spreadsheetml/2006/main" count="43" uniqueCount="27">
  <si>
    <t>#</t>
  </si>
  <si>
    <t>samuSaoebis dasaxeleba</t>
  </si>
  <si>
    <t>ganz.</t>
  </si>
  <si>
    <t>sul</t>
  </si>
  <si>
    <t xml:space="preserve">gruntis damuSaveba eqskavatoriT da TviTmcleze datvirTva </t>
  </si>
  <si>
    <t>1000m3</t>
  </si>
  <si>
    <t>III kategoriis gruntis damuSaveba xeliT gverdze dayriT</t>
  </si>
  <si>
    <t>m3</t>
  </si>
  <si>
    <t>xreSovani baliSis mowyoba kedlis saZirkvlis qveS sisqiT 10sm</t>
  </si>
  <si>
    <t>lari</t>
  </si>
  <si>
    <t>4</t>
  </si>
  <si>
    <t xml:space="preserve">monoliTuri rk/betonis sayrdeni kedlis  mowyoba </t>
  </si>
  <si>
    <t>5</t>
  </si>
  <si>
    <t>sayrden kedelSi sadrenaJe milebis mowyoba</t>
  </si>
  <si>
    <t>grZ.m</t>
  </si>
  <si>
    <t>6</t>
  </si>
  <si>
    <t xml:space="preserve">xreSovani gruntis (balasti) damuSaveba eqskavatoriT (Cayra sayrdeni kedlis ukan), 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</si>
  <si>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</si>
  <si>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</si>
  <si>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</si>
  <si>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</si>
  <si>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</si>
  <si>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</si>
  <si>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</si>
  <si>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 xml:space="preserve">ერთეულის
 ფასი </t>
  </si>
  <si>
    <t>საერთო
 ფასი</t>
  </si>
  <si>
    <t>sofელ maxalakiZeebში zviad maxaraZიs sacxovrebel saxlTan sayrdeni kedlis mowyobის სამუშაოების ხარჯთაღრიცხვა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</si>
</sst>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sz val="11"/>
      <color indexed="8"/>
      <name val="AcadNusx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2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2" applyFont="1"/>
    <xf numFmtId="0" fontId="1" fillId="0" borderId="0" xfId="3"/>
    <xf numFmtId="0" fontId="5" fillId="0" borderId="2" xfId="2" applyFont="1" applyBorder="1" applyAlignment="1">
      <alignment horizontal="center" vertical="center" wrapText="1"/>
    </xf>
    <xf numFmtId="0" fontId="6" fillId="0" borderId="2" xfId="4" applyFont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0" fontId="2" fillId="0" borderId="2" xfId="2" applyFont="1" applyBorder="1" applyAlignment="1">
      <alignment vertical="top"/>
    </xf>
    <xf numFmtId="2" fontId="8" fillId="0" borderId="0" xfId="2" applyNumberFormat="1" applyFont="1" applyBorder="1" applyAlignment="1">
      <alignment horizontal="right" vertical="top"/>
    </xf>
    <xf numFmtId="0" fontId="5" fillId="0" borderId="0" xfId="2" applyFont="1" applyAlignment="1">
      <alignment horizontal="center" vertical="top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top"/>
    </xf>
    <xf numFmtId="0" fontId="12" fillId="0" borderId="2" xfId="4" applyFont="1" applyBorder="1"/>
    <xf numFmtId="0" fontId="9" fillId="0" borderId="0" xfId="3" applyFont="1"/>
    <xf numFmtId="0" fontId="12" fillId="0" borderId="2" xfId="4" applyFont="1" applyBorder="1" applyAlignment="1">
      <alignment vertical="center"/>
    </xf>
    <xf numFmtId="49" fontId="7" fillId="0" borderId="2" xfId="2" applyNumberFormat="1" applyFont="1" applyBorder="1" applyAlignment="1">
      <alignment horizontal="center" vertical="top"/>
    </xf>
    <xf numFmtId="0" fontId="6" fillId="0" borderId="2" xfId="4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2" xfId="3" quotePrefix="1" applyFont="1" applyBorder="1" applyAlignment="1">
      <alignment horizontal="center" vertical="center" wrapText="1"/>
    </xf>
    <xf numFmtId="9" fontId="7" fillId="0" borderId="2" xfId="2" applyNumberFormat="1" applyFont="1" applyBorder="1" applyAlignment="1">
      <alignment horizontal="center" vertical="center" wrapText="1"/>
    </xf>
    <xf numFmtId="10" fontId="7" fillId="0" borderId="2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4"/>
  <sheetViews>
    <sheetView tabSelected="1" workbookViewId="0">
      <selection activeCell="N2" sqref="N2"/>
    </sheetView>
  </sheetViews>
  <sheetFormatPr defaultColWidth="9.109375" defaultRowHeight="14.4" x14ac:dyDescent="0.3"/>
  <cols>
    <col min="1" max="1" width="4.33203125" style="2" customWidth="1"/>
    <col min="2" max="2" width="39" style="2" customWidth="1"/>
    <col min="3" max="3" width="9.109375" style="2"/>
    <col min="4" max="4" width="9.33203125" style="2" bestFit="1" customWidth="1"/>
    <col min="5" max="5" width="13.44140625" style="2" customWidth="1"/>
    <col min="6" max="6" width="11.33203125" style="2" customWidth="1"/>
    <col min="7" max="16384" width="9.109375" style="2"/>
  </cols>
  <sheetData>
    <row r="1" spans="1:6" ht="61.8" customHeight="1" x14ac:dyDescent="0.35">
      <c r="A1" s="1"/>
      <c r="B1" s="30" t="s">
        <v>26</v>
      </c>
      <c r="C1" s="30"/>
      <c r="D1" s="30"/>
      <c r="E1" s="30"/>
      <c r="F1" s="30"/>
    </row>
    <row r="2" spans="1:6" ht="28.2" customHeight="1" x14ac:dyDescent="0.4">
      <c r="A2" s="31" t="s">
        <v>0</v>
      </c>
      <c r="B2" s="33" t="s">
        <v>1</v>
      </c>
      <c r="C2" s="33" t="s">
        <v>2</v>
      </c>
      <c r="D2" s="12"/>
      <c r="E2" s="34"/>
      <c r="F2" s="34"/>
    </row>
    <row r="3" spans="1:6" ht="55.2" customHeight="1" x14ac:dyDescent="0.3">
      <c r="A3" s="32"/>
      <c r="B3" s="33"/>
      <c r="C3" s="33"/>
      <c r="D3" s="3" t="s">
        <v>3</v>
      </c>
      <c r="E3" s="18" t="s">
        <v>24</v>
      </c>
      <c r="F3" s="18" t="s">
        <v>25</v>
      </c>
    </row>
    <row r="4" spans="1:6" s="15" customFormat="1" ht="74.25" customHeight="1" x14ac:dyDescent="0.3">
      <c r="A4" s="13">
        <v>1</v>
      </c>
      <c r="B4" s="19" t="s">
        <v>4</v>
      </c>
      <c r="C4" s="20" t="s">
        <v>5</v>
      </c>
      <c r="D4" s="21">
        <f>(D6+D7+D9)*0.001</f>
        <v>5.1000000000000004E-2</v>
      </c>
      <c r="E4" s="14"/>
      <c r="F4" s="14"/>
    </row>
    <row r="5" spans="1:6" s="15" customFormat="1" ht="54.75" customHeight="1" x14ac:dyDescent="0.3">
      <c r="A5" s="13">
        <v>2</v>
      </c>
      <c r="B5" s="19" t="s">
        <v>6</v>
      </c>
      <c r="C5" s="20" t="s">
        <v>7</v>
      </c>
      <c r="D5" s="22">
        <f>D4*50</f>
        <v>2.5500000000000003</v>
      </c>
      <c r="E5" s="16"/>
      <c r="F5" s="16"/>
    </row>
    <row r="6" spans="1:6" s="15" customFormat="1" ht="53.25" customHeight="1" x14ac:dyDescent="0.3">
      <c r="A6" s="13">
        <v>3</v>
      </c>
      <c r="B6" s="23" t="s">
        <v>8</v>
      </c>
      <c r="C6" s="20" t="s">
        <v>7</v>
      </c>
      <c r="D6" s="24">
        <f>1.1*0.1*25</f>
        <v>2.7500000000000004</v>
      </c>
      <c r="E6" s="16"/>
      <c r="F6" s="16"/>
    </row>
    <row r="7" spans="1:6" s="15" customFormat="1" ht="50.25" customHeight="1" x14ac:dyDescent="0.3">
      <c r="A7" s="17" t="s">
        <v>10</v>
      </c>
      <c r="B7" s="23" t="s">
        <v>11</v>
      </c>
      <c r="C7" s="20" t="s">
        <v>7</v>
      </c>
      <c r="D7" s="24">
        <f>1.26*25</f>
        <v>31.5</v>
      </c>
      <c r="E7" s="16"/>
      <c r="F7" s="16"/>
    </row>
    <row r="8" spans="1:6" s="15" customFormat="1" ht="45.75" customHeight="1" x14ac:dyDescent="0.3">
      <c r="A8" s="17" t="s">
        <v>12</v>
      </c>
      <c r="B8" s="25" t="s">
        <v>13</v>
      </c>
      <c r="C8" s="26" t="s">
        <v>14</v>
      </c>
      <c r="D8" s="22">
        <v>12</v>
      </c>
      <c r="E8" s="16"/>
      <c r="F8" s="16"/>
    </row>
    <row r="9" spans="1:6" s="15" customFormat="1" ht="60" customHeight="1" x14ac:dyDescent="0.3">
      <c r="A9" s="17" t="s">
        <v>15</v>
      </c>
      <c r="B9" s="19" t="s">
        <v>16</v>
      </c>
      <c r="C9" s="20" t="s">
        <v>7</v>
      </c>
      <c r="D9" s="20">
        <f>0.67*25</f>
        <v>16.75</v>
      </c>
      <c r="E9" s="16"/>
      <c r="F9" s="16"/>
    </row>
    <row r="10" spans="1:6" s="15" customFormat="1" ht="60" customHeight="1" x14ac:dyDescent="0.3">
      <c r="A10" s="17" t="s">
        <v>17</v>
      </c>
      <c r="B10" s="19" t="s">
        <v>18</v>
      </c>
      <c r="C10" s="20" t="s">
        <v>7</v>
      </c>
      <c r="D10" s="22">
        <f>D9*0.2</f>
        <v>3.35</v>
      </c>
      <c r="E10" s="16"/>
      <c r="F10" s="16"/>
    </row>
    <row r="11" spans="1:6" ht="18.75" customHeight="1" x14ac:dyDescent="0.3">
      <c r="A11" s="6"/>
      <c r="B11" s="23" t="s">
        <v>19</v>
      </c>
      <c r="C11" s="11" t="s">
        <v>9</v>
      </c>
      <c r="D11" s="11"/>
      <c r="E11" s="4"/>
      <c r="F11" s="4"/>
    </row>
    <row r="12" spans="1:6" ht="18" customHeight="1" x14ac:dyDescent="0.3">
      <c r="A12" s="6"/>
      <c r="B12" s="25" t="s">
        <v>20</v>
      </c>
      <c r="C12" s="11" t="s">
        <v>9</v>
      </c>
      <c r="D12" s="27">
        <v>0.1</v>
      </c>
      <c r="E12" s="5"/>
      <c r="F12" s="5"/>
    </row>
    <row r="13" spans="1:6" ht="18.75" customHeight="1" x14ac:dyDescent="0.3">
      <c r="A13" s="6"/>
      <c r="B13" s="25" t="s">
        <v>19</v>
      </c>
      <c r="C13" s="11" t="s">
        <v>9</v>
      </c>
      <c r="D13" s="23"/>
      <c r="E13" s="4"/>
      <c r="F13" s="4"/>
    </row>
    <row r="14" spans="1:6" ht="30" customHeight="1" x14ac:dyDescent="0.3">
      <c r="A14" s="6"/>
      <c r="B14" s="25" t="s">
        <v>21</v>
      </c>
      <c r="C14" s="11" t="s">
        <v>9</v>
      </c>
      <c r="D14" s="27">
        <v>0.08</v>
      </c>
      <c r="E14" s="4"/>
      <c r="F14" s="4"/>
    </row>
    <row r="15" spans="1:6" ht="18.75" customHeight="1" x14ac:dyDescent="0.3">
      <c r="A15" s="6"/>
      <c r="B15" s="25" t="s">
        <v>19</v>
      </c>
      <c r="C15" s="11" t="s">
        <v>9</v>
      </c>
      <c r="D15" s="23"/>
      <c r="E15" s="4"/>
      <c r="F15" s="4"/>
    </row>
    <row r="16" spans="1:6" ht="18.75" customHeight="1" x14ac:dyDescent="0.3">
      <c r="A16" s="6"/>
      <c r="B16" s="25" t="s">
        <v>22</v>
      </c>
      <c r="C16" s="11" t="s">
        <v>9</v>
      </c>
      <c r="D16" s="28">
        <v>1.4999999999999999E-2</v>
      </c>
      <c r="E16" s="4"/>
      <c r="F16" s="4"/>
    </row>
    <row r="17" spans="1:6" ht="18.75" customHeight="1" x14ac:dyDescent="0.3">
      <c r="A17" s="6"/>
      <c r="B17" s="25" t="s">
        <v>19</v>
      </c>
      <c r="C17" s="11" t="s">
        <v>9</v>
      </c>
      <c r="D17" s="23"/>
      <c r="E17" s="4"/>
      <c r="F17" s="4"/>
    </row>
    <row r="18" spans="1:6" ht="18.75" customHeight="1" x14ac:dyDescent="0.3">
      <c r="A18" s="6"/>
      <c r="B18" s="25" t="s">
        <v>23</v>
      </c>
      <c r="C18" s="11" t="s">
        <v>9</v>
      </c>
      <c r="D18" s="27">
        <v>0.18</v>
      </c>
      <c r="E18" s="4"/>
      <c r="F18" s="4"/>
    </row>
    <row r="19" spans="1:6" ht="18.75" customHeight="1" x14ac:dyDescent="0.3">
      <c r="A19" s="6"/>
      <c r="B19" s="25" t="s">
        <v>19</v>
      </c>
      <c r="C19" s="11" t="s">
        <v>9</v>
      </c>
      <c r="D19" s="23"/>
      <c r="E19" s="4"/>
      <c r="F19" s="4"/>
    </row>
    <row r="20" spans="1:6" ht="12.75" customHeight="1" x14ac:dyDescent="0.3">
      <c r="A20" s="29"/>
      <c r="B20" s="29"/>
      <c r="C20" s="29"/>
      <c r="D20" s="29"/>
    </row>
    <row r="21" spans="1:6" ht="30" customHeight="1" x14ac:dyDescent="0.35">
      <c r="A21" s="1"/>
      <c r="B21" s="7"/>
      <c r="C21" s="8"/>
      <c r="D21" s="8"/>
    </row>
    <row r="22" spans="1:6" ht="30" customHeight="1" x14ac:dyDescent="0.4">
      <c r="A22" s="1"/>
      <c r="B22" s="9"/>
      <c r="C22" s="9"/>
      <c r="D22" s="9"/>
    </row>
    <row r="23" spans="1:6" ht="30" customHeight="1" x14ac:dyDescent="0.4">
      <c r="B23" s="10"/>
    </row>
    <row r="24" spans="1:6" ht="30" customHeight="1" x14ac:dyDescent="0.4">
      <c r="B24" s="9"/>
    </row>
  </sheetData>
  <mergeCells count="6">
    <mergeCell ref="A20:D20"/>
    <mergeCell ref="B1:F1"/>
    <mergeCell ref="A2:A3"/>
    <mergeCell ref="B2:B3"/>
    <mergeCell ref="C2:C3"/>
    <mergeCell ref="E2:F2"/>
  </mergeCells>
  <pageMargins left="0.35" right="0.21" top="0.41" bottom="0.31" header="0.22" footer="0.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2021-02-11T12:37:53Z</cp:lastPrinted>
  <dcterms:created xsi:type="dcterms:W3CDTF">2021-01-28T15:06:08Z</dcterms:created>
  <dcterms:modified xsi:type="dcterms:W3CDTF">2022-01-13T13:36:21Z</dcterms:modified>
</cp:coreProperties>
</file>