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20"/>
  </bookViews>
  <sheets>
    <sheet name="პერისკურანტი" sheetId="2" r:id="rId1"/>
    <sheet name="kia rio" sheetId="6" r:id="rId2"/>
    <sheet name="kia cerato" sheetId="7" r:id="rId3"/>
    <sheet name="KIA sportage" sheetId="8" r:id="rId4"/>
    <sheet name="TOYOTA PRADO " sheetId="10" r:id="rId5"/>
    <sheet name="vaz lada 21214" sheetId="11" r:id="rId6"/>
    <sheet name="mercedes benz E " sheetId="12" r:id="rId7"/>
  </sheets>
  <definedNames>
    <definedName name="_xlnm._FilterDatabase" localSheetId="2" hidden="1">'kia cerato'!$D$5:$G$223</definedName>
    <definedName name="_xlnm._FilterDatabase" localSheetId="1" hidden="1">'kia rio'!$D$5:$G$225</definedName>
    <definedName name="_xlnm._FilterDatabase" localSheetId="3" hidden="1">'KIA sportage'!$D$5:$G$171</definedName>
    <definedName name="_xlnm._FilterDatabase" localSheetId="6" hidden="1">'mercedes benz E '!$D$5:$G$194</definedName>
    <definedName name="_xlnm._FilterDatabase" localSheetId="4" hidden="1">'TOYOTA PRADO '!$D$4:$G$618</definedName>
    <definedName name="_xlnm._FilterDatabase" localSheetId="5" hidden="1">'vaz lada 21214'!$D$5:$G$150</definedName>
    <definedName name="_xlnm.Print_Area" localSheetId="2">'kia cerato'!$A$1:$G$223</definedName>
    <definedName name="_xlnm.Print_Area" localSheetId="1">'kia rio'!$A$1:$G$254</definedName>
    <definedName name="_xlnm.Print_Area" localSheetId="3">'KIA sportage'!$A$1:$G$171</definedName>
    <definedName name="_xlnm.Print_Area" localSheetId="6">'mercedes benz E '!$A$1:$G$194</definedName>
    <definedName name="_xlnm.Print_Area" localSheetId="4">'TOYOTA PRADO '!$A$1:$G$618</definedName>
    <definedName name="_xlnm.Print_Area" localSheetId="5">'vaz lada 21214'!$A$1:$G$150</definedName>
  </definedNames>
  <calcPr calcId="162913"/>
</workbook>
</file>

<file path=xl/calcChain.xml><?xml version="1.0" encoding="utf-8"?>
<calcChain xmlns="http://schemas.openxmlformats.org/spreadsheetml/2006/main">
  <c r="D147" i="11" l="1"/>
  <c r="F147" i="11"/>
  <c r="D615" i="10" l="1"/>
  <c r="F615" i="10"/>
  <c r="F220" i="7"/>
  <c r="F168" i="8"/>
  <c r="D168" i="8"/>
  <c r="D251" i="6" l="1"/>
  <c r="F251" i="6"/>
  <c r="E252" i="6" l="1"/>
  <c r="E11" i="2" l="1"/>
  <c r="E148" i="11"/>
  <c r="D11" i="2" s="1"/>
  <c r="E9" i="2"/>
  <c r="E8" i="2"/>
  <c r="E10" i="2" l="1"/>
  <c r="E7" i="2"/>
  <c r="E12" i="2"/>
  <c r="F191" i="12"/>
  <c r="D191" i="12"/>
  <c r="D220" i="7"/>
  <c r="D616" i="10" l="1"/>
  <c r="D10" i="2" s="1"/>
  <c r="E13" i="2"/>
  <c r="E221" i="7"/>
  <c r="D8" i="2" s="1"/>
  <c r="E169" i="8"/>
  <c r="D9" i="2" s="1"/>
  <c r="E192" i="12"/>
  <c r="D12" i="2" s="1"/>
  <c r="D7" i="2"/>
  <c r="D13" i="2" l="1"/>
</calcChain>
</file>

<file path=xl/sharedStrings.xml><?xml version="1.0" encoding="utf-8"?>
<sst xmlns="http://schemas.openxmlformats.org/spreadsheetml/2006/main" count="3514" uniqueCount="1299">
  <si>
    <r>
      <t xml:space="preserve">დანართი </t>
    </r>
    <r>
      <rPr>
        <b/>
        <sz val="10"/>
        <color theme="1"/>
        <rFont val="AcadNusx"/>
      </rPr>
      <t>#1</t>
    </r>
  </si>
  <si>
    <t>#</t>
  </si>
  <si>
    <t>მარკა/მოდელი</t>
  </si>
  <si>
    <t>გამოშვების წელი</t>
  </si>
  <si>
    <t>პრეისკურანტის ზღვრული ერთეულისა და მომსახურების ფასი (ლარი)</t>
  </si>
  <si>
    <t>2011-2013</t>
  </si>
  <si>
    <t>კია სერატო</t>
  </si>
  <si>
    <t xml:space="preserve">კია რიო </t>
  </si>
  <si>
    <t>კია სპორტიჯი</t>
  </si>
  <si>
    <t>ნაწილების დასახელება</t>
  </si>
  <si>
    <t>განზომილება</t>
  </si>
  <si>
    <t>ნაწილის ფასი</t>
  </si>
  <si>
    <t>მომსახურების ფასი</t>
  </si>
  <si>
    <t>სავარაუდო ღირებულება</t>
  </si>
  <si>
    <t>ივსება მიმწოდებლის მიერ</t>
  </si>
  <si>
    <t>1ლ.</t>
  </si>
  <si>
    <t>1ც.</t>
  </si>
  <si>
    <t>ჰაერის ფილტრი</t>
  </si>
  <si>
    <t>სალონის ფილტრი</t>
  </si>
  <si>
    <t>წინა სამუხრუჭე ხუნდები</t>
  </si>
  <si>
    <t>კომპლექტი</t>
  </si>
  <si>
    <t>უკანა სამუხრუჭე ხუნდები</t>
  </si>
  <si>
    <t xml:space="preserve">თვლების ნახარის რეგულირება  </t>
  </si>
  <si>
    <t>ერთჯერადი</t>
  </si>
  <si>
    <t>*</t>
  </si>
  <si>
    <t xml:space="preserve">ანტიფრიზი </t>
  </si>
  <si>
    <t>1 ლ.</t>
  </si>
  <si>
    <t>წინა ფარის ნათურა</t>
  </si>
  <si>
    <t>უკანა ფარის ნათურა</t>
  </si>
  <si>
    <t>სანისლე ფარის ნათურა</t>
  </si>
  <si>
    <t xml:space="preserve">საბურავის დისკის გასწორება </t>
  </si>
  <si>
    <t>საბურავის დისკის ბალანსირება</t>
  </si>
  <si>
    <t>საბურავის დაშლა-აწყობა ბალანსირება</t>
  </si>
  <si>
    <t>საქარე მინის საწმენდი</t>
  </si>
  <si>
    <t>ცეპლენიის პლიტა</t>
  </si>
  <si>
    <t>ცეპლენიის დისკი</t>
  </si>
  <si>
    <t>ცეპლენიის საკისარი</t>
  </si>
  <si>
    <t>ათვლის სენსორი</t>
  </si>
  <si>
    <t>კოლოფის ზეთი</t>
  </si>
  <si>
    <t>ანთების სანთელი</t>
  </si>
  <si>
    <t>წინა ამორტიზატორი</t>
  </si>
  <si>
    <t>უკანა ამორტიზატორი</t>
  </si>
  <si>
    <t>ამორტიზატორის სამაგრი</t>
  </si>
  <si>
    <t>სუხოის რეზინა</t>
  </si>
  <si>
    <t>სტერჟინი</t>
  </si>
  <si>
    <t>საჭის მექანიზმი</t>
  </si>
  <si>
    <t>საჭის მექანიზმის ღერძი</t>
  </si>
  <si>
    <t>ნაკანეჩნიკი</t>
  </si>
  <si>
    <t>უდარნი</t>
  </si>
  <si>
    <t>უდარნის პილნიკი</t>
  </si>
  <si>
    <t>ძრავის სამაგრი</t>
  </si>
  <si>
    <t>შარავოი</t>
  </si>
  <si>
    <t>რაზვალნი ვტულკა</t>
  </si>
  <si>
    <t>ყუმბარა</t>
  </si>
  <si>
    <t>ყუმბარის სალნიკი</t>
  </si>
  <si>
    <t>წინა სტუპიცის საკისარი</t>
  </si>
  <si>
    <t>უკანა სტუპიცის საკისარი</t>
  </si>
  <si>
    <t>საბურავი დისკის ბოლტი</t>
  </si>
  <si>
    <t>საბურავის დისკის გაიკა</t>
  </si>
  <si>
    <t>დინამოს ღვედის დამჭიმი საკისარი</t>
  </si>
  <si>
    <t>დინამოს ღვედი</t>
  </si>
  <si>
    <t>აბს-ის დაჩიკი</t>
  </si>
  <si>
    <t>შუქის ჩამრთველი</t>
  </si>
  <si>
    <t>საჭის შლეიფი</t>
  </si>
  <si>
    <t>კარის საკეტი</t>
  </si>
  <si>
    <t>ბაბინა</t>
  </si>
  <si>
    <t>ბენზონასოსი</t>
  </si>
  <si>
    <t>წყლის ამოსასხმელი პლასმასი</t>
  </si>
  <si>
    <t>წინა საყრდენი დისკი</t>
  </si>
  <si>
    <t>უკანა საყრდენი დისკი</t>
  </si>
  <si>
    <t>ჩასაფენი რეზინი</t>
  </si>
  <si>
    <t>სიგნალი</t>
  </si>
  <si>
    <t>სპიდომეტრის ამთვლელი სენსორი</t>
  </si>
  <si>
    <t>ელ. სისტემის დიაგნოსტიკა</t>
  </si>
  <si>
    <t>გიტარა</t>
  </si>
  <si>
    <t>კონდენციონერის კომპრესორის მაგნიტი</t>
  </si>
  <si>
    <t>კონდენციონერის კომპრესორის რგოლი</t>
  </si>
  <si>
    <t>ძრავის უკანა სალნიკიF</t>
  </si>
  <si>
    <t>ლამბდაზონდი</t>
  </si>
  <si>
    <t>შუშის ასაწევი ღილაკები</t>
  </si>
  <si>
    <t>წყლის ავზი</t>
  </si>
  <si>
    <t>მუხრუჭის მილი</t>
  </si>
  <si>
    <t>გასაღების კონტაქტორი</t>
  </si>
  <si>
    <t>სელექტორი</t>
  </si>
  <si>
    <t>რადიატორი</t>
  </si>
  <si>
    <t>რადიატორის პროპელერი</t>
  </si>
  <si>
    <t>გენერატორი(დინამო)</t>
  </si>
  <si>
    <t>გენერატორის ღვედის დამჭიმი გორგოლაჭი</t>
  </si>
  <si>
    <t>კარის მინის ამწე</t>
  </si>
  <si>
    <t>თერმოსტატი</t>
  </si>
  <si>
    <t>სამუხრუჭე სითხე</t>
  </si>
  <si>
    <t>ფრთის საფენი</t>
  </si>
  <si>
    <t>კონდიციონერის დატუმბვა ფრეონით</t>
  </si>
  <si>
    <t>100გრ.</t>
  </si>
  <si>
    <t xml:space="preserve">ევაკუატორის მომსახურეობა </t>
  </si>
  <si>
    <t>1კმ.</t>
  </si>
  <si>
    <t>ყუმბარის მტვერდამცავი</t>
  </si>
  <si>
    <t>მქნევარა</t>
  </si>
  <si>
    <t>წინა სამუხრუჭე დისკის მოხეხვა</t>
  </si>
  <si>
    <t>დროსელის გაწმენდა</t>
  </si>
  <si>
    <t>გარე ყუმბარა</t>
  </si>
  <si>
    <t>პლასმასის ხამუთი შავი</t>
  </si>
  <si>
    <t>საპოხი</t>
  </si>
  <si>
    <t>ძელის მილისა</t>
  </si>
  <si>
    <r>
      <t>1</t>
    </r>
    <r>
      <rPr>
        <sz val="10"/>
        <color theme="1"/>
        <rFont val="Sylfaen"/>
        <family val="1"/>
      </rPr>
      <t>ც</t>
    </r>
  </si>
  <si>
    <t>მაყუჩის დადუღება</t>
  </si>
  <si>
    <t>გიტარის მილისა (დიდი)</t>
  </si>
  <si>
    <t>გიტარის მილისა (პატარა)</t>
  </si>
  <si>
    <t>კაპოტის ჩამკეტი მექანიზმის დ/ა აღდგენა</t>
  </si>
  <si>
    <t>გაბარიტის ნათურა</t>
  </si>
  <si>
    <t>სიგნალის ელ.გაყვანილობის აღდგენა</t>
  </si>
  <si>
    <t>საჭის მოხსნა/დაყენება</t>
  </si>
  <si>
    <t>გამოხდილი წყალი</t>
  </si>
  <si>
    <t>საწვავის ფილტრი</t>
  </si>
  <si>
    <t>მფრქვევანა</t>
  </si>
  <si>
    <t>კონდენციონერის რადიატორის ფილტრი</t>
  </si>
  <si>
    <t>ძრავი (მეორადი)</t>
  </si>
  <si>
    <t>მექანიკური გადაცემათა კოლოფი (მეორადი)</t>
  </si>
  <si>
    <t>ძრავის საფენის კომპლექტი</t>
  </si>
  <si>
    <t>ძრავის წინა მანჟეტი</t>
  </si>
  <si>
    <t>შატუნი</t>
  </si>
  <si>
    <t>კოლიცო</t>
  </si>
  <si>
    <t>ვკლადიში კარენოის STD-A (BLUE)</t>
  </si>
  <si>
    <t>ნახევარმთვარე</t>
  </si>
  <si>
    <t>ვკლადიში შატუნის STD-A (BLUE)</t>
  </si>
  <si>
    <t>კალენვალი</t>
  </si>
  <si>
    <t>ძრავის მოხსნა/დაყენება</t>
  </si>
  <si>
    <t>ძრავის სახურავის რემონტი</t>
  </si>
  <si>
    <t>ძრავი დაშლა/აწყობა</t>
  </si>
  <si>
    <t>პირველადი ლილვის საკისარი წინა</t>
  </si>
  <si>
    <t>პირველადი ლილვის საკისარი უკანა</t>
  </si>
  <si>
    <t>მეორადი ლილვის საკისარი წინა</t>
  </si>
  <si>
    <t>მეორადი ლილვის საკისარი უკანა</t>
  </si>
  <si>
    <t>გადაცემათა კოლოფის ქურო</t>
  </si>
  <si>
    <t>ქუროს მორგვი</t>
  </si>
  <si>
    <t>ქუროს სუხარიკი</t>
  </si>
  <si>
    <t>ჩამკეტი რგოლი</t>
  </si>
  <si>
    <t>სინქრონი</t>
  </si>
  <si>
    <t>3 კბილანა</t>
  </si>
  <si>
    <t>სარეგულირებელი რგოლი</t>
  </si>
  <si>
    <t>რგოლი</t>
  </si>
  <si>
    <t>სარეგულირებელი რგოლი პატარა</t>
  </si>
  <si>
    <t>ნემსა საკისარი</t>
  </si>
  <si>
    <t>ხიდის საკისარი</t>
  </si>
  <si>
    <t>ხიდის ჩაშკა</t>
  </si>
  <si>
    <t>თითი</t>
  </si>
  <si>
    <t>კოლოფის სოგმანი</t>
  </si>
  <si>
    <t>პირველი სიჩქარის ჩანგალი</t>
  </si>
  <si>
    <t>მე-2 სიჩქარის ჩანგალი</t>
  </si>
  <si>
    <t>მე-3 სიჩქარის ჩანგალი</t>
  </si>
  <si>
    <t>მე-4 სიჩქარის ჩანგალი</t>
  </si>
  <si>
    <t>მე-5 სიჩქარის ჩანგალი</t>
  </si>
  <si>
    <t>ყუმბარის ჩობალი</t>
  </si>
  <si>
    <t>კოლოფის წინა ჩობალი</t>
  </si>
  <si>
    <t>კულისის გვარლი</t>
  </si>
  <si>
    <t xml:space="preserve">კოლოფის მოხსნა/დაყენება </t>
  </si>
  <si>
    <t>კოლოფის დაშლა/აწყობა</t>
  </si>
  <si>
    <t>საჭის მექანიზმის მილის მოხსნა-დაყენება, აღდგენა</t>
  </si>
  <si>
    <t>სუპორტის აღდგენა</t>
  </si>
  <si>
    <t>ჰიდრავლიკის მილი</t>
  </si>
  <si>
    <t>ჰიდრავლიკის ზეთი</t>
  </si>
  <si>
    <t>ხელის მუხრუჭის რეგულირება</t>
  </si>
  <si>
    <t>უკანა სამუხრუჭე დისკის მოხეხვა</t>
  </si>
  <si>
    <t>შუშის ასაწევი ღილაკის აღდგენა</t>
  </si>
  <si>
    <t>საჭის მექანიზმის აღდგენა</t>
  </si>
  <si>
    <t>ჰიდრავლიკის ტუმბოს მ/დ აღდგენა</t>
  </si>
  <si>
    <t>კარტერის მ/დ (გერმეტიკზე დასმა)</t>
  </si>
  <si>
    <t>მცველი</t>
  </si>
  <si>
    <t xml:space="preserve">ელ. სისტემის შეკეთება </t>
  </si>
  <si>
    <t>გადაცემათა კოლოფის მუფტა</t>
  </si>
  <si>
    <t>გადაცემათა კოლოფის სტუპიცა</t>
  </si>
  <si>
    <t>გადაცემათა კოლოფის სემიჩკა</t>
  </si>
  <si>
    <t>გადაბმულობის ავზის (ცეპლენიის ბაჩოკი) მოხსნა.დაყენება</t>
  </si>
  <si>
    <t>გადაბმულობის ავზის (ცეპლენიის ბაჩოკი) აღდგენა</t>
  </si>
  <si>
    <t>კარის საკეტის შეკეთება</t>
  </si>
  <si>
    <t>კონდენციონერის მილი</t>
  </si>
  <si>
    <t>კონდენციონერის კომპრესორი</t>
  </si>
  <si>
    <t>სამუხრუჭე სისტემის დაჰაერება</t>
  </si>
  <si>
    <t xml:space="preserve">მინის საწმენდი ყინვა გამძლე სითხე </t>
  </si>
  <si>
    <t>წინა ფარების გადამრთველი ჯოისტიკის მოხსნა-დაყენება შეკეთება</t>
  </si>
  <si>
    <t>გასაღების ბუდე</t>
  </si>
  <si>
    <t>გადაცემათა კოლოფის მე-3  სიჩქარის სინქრონიზატორი</t>
  </si>
  <si>
    <t>გადაცემათა კოლოფის პირველი  სიჩქარის სინქრონიზატორი</t>
  </si>
  <si>
    <t>გადაცემათა კოლოფის მე-2  სიჩქარის სინქრონიზატორი</t>
  </si>
  <si>
    <t>გადაცემათა კოლოფის მე-5  სიჩქარის სინქრონიზატორი</t>
  </si>
  <si>
    <t>გადაცემათა კოლოფის მე-4  სიჩქარის სინქრონიზატორი</t>
  </si>
  <si>
    <t>ბალკის ვტულკა</t>
  </si>
  <si>
    <t>უკანა გიტარის ჭრიჭინა ვტულკა</t>
  </si>
  <si>
    <t>საწვავის ტუმბოს ხუფის აღდგენა</t>
  </si>
  <si>
    <t>ზამბარის რეზინი</t>
  </si>
  <si>
    <t>უკანაძელის მილისა (ვტულკა)</t>
  </si>
  <si>
    <t>გიტარის ექსცენტრიული ბოლტი</t>
  </si>
  <si>
    <t xml:space="preserve">ამორტიზატორის ბალიშის საკისარი </t>
  </si>
  <si>
    <t>ვენტილატორის ვარიატორი</t>
  </si>
  <si>
    <t>მაყუჩის სამაგრის აღდგენა</t>
  </si>
  <si>
    <t>ცეპლენიის გვარლის რეგულირება</t>
  </si>
  <si>
    <t>უკანა ამორტიზატორის რეზინის ყუმბარა (ლიმონჩიკი)</t>
  </si>
  <si>
    <t>გენერატორის აღდგენა</t>
  </si>
  <si>
    <t>წყლის ტუმბო (პომპა)</t>
  </si>
  <si>
    <t>ჯაჭვის დამჭიმის აღდგენა</t>
  </si>
  <si>
    <t>კოლოფის ღერძის აღდგენა</t>
  </si>
  <si>
    <t>ძრავის ბლოკის შლიფოვკა</t>
  </si>
  <si>
    <t>სარქველის მოხეხვა</t>
  </si>
  <si>
    <t>საჭის მექანიზმის რეგულირება</t>
  </si>
  <si>
    <t>წყლის სენსორი (დაჩიკი)</t>
  </si>
  <si>
    <t>ძრავის ზედა ნაწილის (გალოვკა) შემოწმება</t>
  </si>
  <si>
    <t>ძრავის ზედა ნაწილის (გალოვკა) მოხეხვა</t>
  </si>
  <si>
    <t>ჰიდრავლიკის ავზი</t>
  </si>
  <si>
    <t>1ც</t>
  </si>
  <si>
    <t>კალენვალის პოლირება</t>
  </si>
  <si>
    <t>ცეპლენიის ტროსი</t>
  </si>
  <si>
    <t xml:space="preserve">კოლოფის ზეთი </t>
  </si>
  <si>
    <t>ძრავის უკანა სალნიკი</t>
  </si>
  <si>
    <t xml:space="preserve">კონდიციონერის დატუმბვა ფრეონით </t>
  </si>
  <si>
    <t>კოლოფის საყრდენი</t>
  </si>
  <si>
    <t>ძრავის სახურავის შეკეთება</t>
  </si>
  <si>
    <t>მეორადი ლილვის საკისარი წინა'</t>
  </si>
  <si>
    <t>გადაცემათა კოლოფის სიჩქარის სტუპიცა</t>
  </si>
  <si>
    <t>გადაცემათა კოლოფი მუფტა</t>
  </si>
  <si>
    <t>გადაბმულობის ავზის (ცეპლენიის ბაჩოკი) მოხსნა/დაყენება/აღდგენა</t>
  </si>
  <si>
    <t>უკანა ძელის მილისა (ვტულკა)</t>
  </si>
  <si>
    <t>სამუხრუჭე ავზი</t>
  </si>
  <si>
    <t>ხამუთი (ფოლადის)</t>
  </si>
  <si>
    <r>
      <t>1</t>
    </r>
    <r>
      <rPr>
        <sz val="10"/>
        <color rgb="FF000000"/>
        <rFont val="Sylfaen"/>
        <family val="1"/>
      </rPr>
      <t>ც</t>
    </r>
  </si>
  <si>
    <t>დროსელის გარეცხვა</t>
  </si>
  <si>
    <t>ნათურის ბუდე</t>
  </si>
  <si>
    <t>გენერატორის ამყოლი გორგოლაჭის საკისარი</t>
  </si>
  <si>
    <t>სანომრე</t>
  </si>
  <si>
    <t>რადიატორის ხუფი</t>
  </si>
  <si>
    <t>ძრავის საფენების კომპლექტი</t>
  </si>
  <si>
    <t>ღვედი</t>
  </si>
  <si>
    <t>როლიკი</t>
  </si>
  <si>
    <t>ჯაჭვი</t>
  </si>
  <si>
    <r>
      <t>ჯაჭვის</t>
    </r>
    <r>
      <rPr>
        <sz val="10"/>
        <color theme="1"/>
        <rFont val="Times New Roman"/>
        <family val="1"/>
      </rPr>
      <t xml:space="preserve"> </t>
    </r>
    <r>
      <rPr>
        <sz val="10"/>
        <color theme="1"/>
        <rFont val="Sylfaen"/>
        <family val="1"/>
      </rPr>
      <t>დამჭიმი</t>
    </r>
    <r>
      <rPr>
        <sz val="10"/>
        <color theme="1"/>
        <rFont val="Times New Roman"/>
        <family val="1"/>
      </rPr>
      <t> </t>
    </r>
  </si>
  <si>
    <r>
      <t>ზეთის</t>
    </r>
    <r>
      <rPr>
        <sz val="10"/>
        <color theme="1"/>
        <rFont val="Times New Roman"/>
        <family val="1"/>
      </rPr>
      <t xml:space="preserve"> </t>
    </r>
    <r>
      <rPr>
        <sz val="10"/>
        <color theme="1"/>
        <rFont val="Sylfaen"/>
        <family val="1"/>
      </rPr>
      <t>ფილტრის</t>
    </r>
    <r>
      <rPr>
        <sz val="10"/>
        <color theme="1"/>
        <rFont val="Times New Roman"/>
        <family val="1"/>
      </rPr>
      <t xml:space="preserve"> </t>
    </r>
    <r>
      <rPr>
        <sz val="10"/>
        <color theme="1"/>
        <rFont val="Sylfaen"/>
        <family val="1"/>
      </rPr>
      <t>საფენი</t>
    </r>
  </si>
  <si>
    <t>დგუშის რგოლი</t>
  </si>
  <si>
    <t>ნახევარმთავრეები</t>
  </si>
  <si>
    <t>სადები  ძირითადი</t>
  </si>
  <si>
    <t>სადები საბარბაცე</t>
  </si>
  <si>
    <t>სარქვლის ჩობალი</t>
  </si>
  <si>
    <t>ძრავის დგუში</t>
  </si>
  <si>
    <t>გალოვკის ჩაგილზვა / აღდგენა</t>
  </si>
  <si>
    <t>ბლოკის და გალოვკის შემოწმება</t>
  </si>
  <si>
    <t>ძრავის ამოღება-ჩადგმა</t>
  </si>
  <si>
    <t>ძრავის დაშლა/აწყობა</t>
  </si>
  <si>
    <t>1 ც</t>
  </si>
  <si>
    <t>ძრავის ბლოკის მოხეხვა</t>
  </si>
  <si>
    <t>ამორტიზატორი წინა</t>
  </si>
  <si>
    <t>ცალი</t>
  </si>
  <si>
    <t>ამორტიზატორი წინა (ელექტრო)</t>
  </si>
  <si>
    <t xml:space="preserve">ამორტიზატორი უკანა </t>
  </si>
  <si>
    <t>ამორტიზატორი უკანა (ელექტრო)</t>
  </si>
  <si>
    <t>წინა ამორტიზატორის საყრდენი ბალიში</t>
  </si>
  <si>
    <t>ამორტიზატორის შემოწმება სტენდზე</t>
  </si>
  <si>
    <t>წინა ამორტიზატორის ზამბარა</t>
  </si>
  <si>
    <t>უკანა ამორტიზატორის ზამბარა</t>
  </si>
  <si>
    <t>წინა ამორტიზატორის მტვერდამცავი</t>
  </si>
  <si>
    <t>უკანა ამორტიზატორის მტვერდამცავი</t>
  </si>
  <si>
    <t>უკანა ამორტიზატორის ზამბარის ზედა რეზინი</t>
  </si>
  <si>
    <t>წინა ამორტიზატორის ზამბარის ქვედა რეზინი</t>
  </si>
  <si>
    <t>უკანა ამორტიზატორის ზამბარის ქვედა რეზინი</t>
  </si>
  <si>
    <t>უკანა ელექტრო ამორტიზატორის  ჰაერის ბალიში</t>
  </si>
  <si>
    <t>ელექტრო ამორტიზატორის კომპრესორის აღდგენა</t>
  </si>
  <si>
    <t>ელექტრო ამორტიზატორის კომპრესორი</t>
  </si>
  <si>
    <t>ელექტრო ამორტიზატორის გადამწოდი (დაჩიკი)</t>
  </si>
  <si>
    <t>ელექტრო ამორტიზატორის რეგულირება</t>
  </si>
  <si>
    <t>ამორტიზატორის ბუფერი (1 ც)</t>
  </si>
  <si>
    <t>ამორტიზატორის ბალიშის საკისარი</t>
  </si>
  <si>
    <t>უკანა სტაბილიზატორის მილისა</t>
  </si>
  <si>
    <t xml:space="preserve">წინა სტაბილიზატორის მილისა </t>
  </si>
  <si>
    <t>ქვედა ბერკეტის (გიტარის ) ბურთულა თითის (შარავოი) მტვერდამცავი</t>
  </si>
  <si>
    <t>ქვედა ბერკეტის ბურთულა თითის (შარავოი) აღდგენა</t>
  </si>
  <si>
    <t>ქვედა ბერკეტის ბურთულა თითი (შარავოი)(1 ც)</t>
  </si>
  <si>
    <t>ზედა ბერკეტის ბურთულა თითის (შარავოი) მტვერდამცავი</t>
  </si>
  <si>
    <t>ზედა ბერკეტის ბურთულა თითი (შარავოი) 1ც</t>
  </si>
  <si>
    <t>ზედა ბერკეტის ბურთულა თითის (შარავოი) აღდგენა</t>
  </si>
  <si>
    <t>ქვედა ბერკეტი (გიტარა )</t>
  </si>
  <si>
    <t>ზედა ბერკეტი (გიტარა)</t>
  </si>
  <si>
    <t>ქვედა ბერკეტის მილისა 1</t>
  </si>
  <si>
    <t>ქვედა ბერკეტის მილისა 2</t>
  </si>
  <si>
    <t>ზედა ბერკეტის მილისა 1</t>
  </si>
  <si>
    <t>ზედა ბერკეტის მილისა 2</t>
  </si>
  <si>
    <t>ბერკეტის (გიტარა) ჭანჭიკი (ბოლტი)</t>
  </si>
  <si>
    <t>განივი ძელი (ტრავერსი)</t>
  </si>
  <si>
    <t>განივი ძელის (ტრავერსი) ყური (უშკა)</t>
  </si>
  <si>
    <t>განივი ძელი (ტრავერსი) მილისა (ვტულკა )</t>
  </si>
  <si>
    <t>წინა სტაბილიზატორი ( სუხოი)(მშრალი)</t>
  </si>
  <si>
    <t>უკანა სტაბილიზატორი ( სუხოი)(მშრალი)</t>
  </si>
  <si>
    <t>წინა სტაბილიზატორის კრონშტეინი kdss</t>
  </si>
  <si>
    <t>წინა სტაბილიზატორის კრონშტეინი</t>
  </si>
  <si>
    <t>უკანა სტაბილიზატორის კროშტეინი</t>
  </si>
  <si>
    <t>უკანა სტაბილიზატორის სამაგრი</t>
  </si>
  <si>
    <t>წინა სტაბილიზატორის სამაგრი</t>
  </si>
  <si>
    <t xml:space="preserve">საჭის წევა </t>
  </si>
  <si>
    <t>საჭის წევის მტვერდამცავი (1 ც)</t>
  </si>
  <si>
    <t>საჭის წევის დაბოლოების აღდგენა</t>
  </si>
  <si>
    <t>საჭის წევის დაბოლოება (1 ც)</t>
  </si>
  <si>
    <t>მორგვის საკისარი წინა</t>
  </si>
  <si>
    <t>მორგვის საკისარი უკანა</t>
  </si>
  <si>
    <t>ამორტიზატორის რეზინების კომპლექტი წინა</t>
  </si>
  <si>
    <t>ამორტიზატორის რეზინების კომპლექტი უკანა</t>
  </si>
  <si>
    <t>ძრავის ჯაჭვის დამჭიმი ამორტიზატორი</t>
  </si>
  <si>
    <t>ტრავერსის ხრახნის (რეზბის) მოჭრა-გაჩარხვა</t>
  </si>
  <si>
    <t>სტაბილიზატორის წინა რეზინი (1 ც)</t>
  </si>
  <si>
    <t>უკანა სტაბილიზატორის რეზინი (1 ც)</t>
  </si>
  <si>
    <t>მორგვის სამაგრი ჭანჭიკი ( ბოლტი)</t>
  </si>
  <si>
    <t>მორგვის სამაგრი სარჭი</t>
  </si>
  <si>
    <t>მორგვის საკისარის ჭანჭიკის გაჩარხვა</t>
  </si>
  <si>
    <t>მორგვი წინა</t>
  </si>
  <si>
    <t>მორგვი უკანა</t>
  </si>
  <si>
    <t>ღეროს (სტერჟენის) მტვერდამცავი (პილნიკი)</t>
  </si>
  <si>
    <t>წინა წერო (ცაპკა)</t>
  </si>
  <si>
    <t>სამუხრუჭე ხუნდი წინა</t>
  </si>
  <si>
    <t>სამუხრუჭე ხუნდი უკანა</t>
  </si>
  <si>
    <t>ხუნდების გადამწოდი (დაჩიკი) (კომლ)</t>
  </si>
  <si>
    <t>სამუხრუჭე დისკი წინა</t>
  </si>
  <si>
    <t>სამუხრუჭე დისკი უკანა</t>
  </si>
  <si>
    <t>მუხრუჭის მილი(წინა)</t>
  </si>
  <si>
    <t>მუხრუჭის მილი(უკანა)</t>
  </si>
  <si>
    <t>სამუხრუჭე დისკის მოხეხვა ( წყვილი)</t>
  </si>
  <si>
    <t>წინა ხუნდის ბუდის (სუპორტის) ცილინდრი</t>
  </si>
  <si>
    <t>უკანა ხუნდის ბუდის (სუპორტის) ცილინდრი</t>
  </si>
  <si>
    <t>უკანა ხუნდის ბუდის (სუპორტის) მიმმართველი</t>
  </si>
  <si>
    <t>უკანა ხუნდის ბუდის (სუპორტის) შემამაჭიდროებელი</t>
  </si>
  <si>
    <t>წიან ხუნდის ბუდის (სუპორტის) მიმმართველი</t>
  </si>
  <si>
    <t>წინა ხუნდის ბუდის (სუპორტის) შემამაჭიდროებელი</t>
  </si>
  <si>
    <t>წინა ხუნდის ბუდე (სუპორტი )</t>
  </si>
  <si>
    <t>უკანა ხუნდის ბუდე (სუპორტი )</t>
  </si>
  <si>
    <t>მთავარი სამუხრუჭე ცილინდრი (ავზი)</t>
  </si>
  <si>
    <t>მთავარი სამუხრუჭე ცილინდრი(ავზის) აღდგენა (სარემონტო კომპლექტი)</t>
  </si>
  <si>
    <t>უკანა მუხრუჭის ცილინდრი (ავზი)</t>
  </si>
  <si>
    <t>აბს-ის ბლოკი</t>
  </si>
  <si>
    <t>აბს-ისკომპიუტერული ადაპტაცია</t>
  </si>
  <si>
    <t>აბს-ის გადამწოდი (დაჩიკი)</t>
  </si>
  <si>
    <t>მუხრუჭის რელე (ლიაგუშკა)</t>
  </si>
  <si>
    <t>სამუხრუჭე გამაძლიერებელი ( ვაკუუმი)</t>
  </si>
  <si>
    <t>ვაკუუმის მილი</t>
  </si>
  <si>
    <t>ხელის მუხრუჭის ხუნდები კომპლ.</t>
  </si>
  <si>
    <t>წინა ხუნდის ბუდის (სუპორტის) აღდგენა</t>
  </si>
  <si>
    <t>უკანა ხუნდის ბუდის ( სუპორტის) აღდგენა</t>
  </si>
  <si>
    <t>ხელის მუხრუჭის გვარლი (ტროსი) 1</t>
  </si>
  <si>
    <t>ხელის მუხრუჭის გვარლი (ტროსი) 2</t>
  </si>
  <si>
    <t>ხელის მუხრუჭის გვარლი (ტროსი) 3</t>
  </si>
  <si>
    <t>გამაძლიერებლის (ვაკუუმნასოსის) შუასადები</t>
  </si>
  <si>
    <t>მაყუჩი (კომპლექტში)</t>
  </si>
  <si>
    <t>მაყუჩის რეზინი</t>
  </si>
  <si>
    <t>მაყუჩის სადები</t>
  </si>
  <si>
    <t>კოლექტორის დადუღება</t>
  </si>
  <si>
    <t>კოლექტორის საფენი პატარა</t>
  </si>
  <si>
    <t>კოლექტორის საფენი დიდი</t>
  </si>
  <si>
    <t>კოლექტორისა და ტურბინის შემაერთებელი მილი</t>
  </si>
  <si>
    <t>საქშენი</t>
  </si>
  <si>
    <t>საქშენის ფილტრის გაწმენდა (მოხსნა-დაყენება)</t>
  </si>
  <si>
    <t>საქშენის მილი</t>
  </si>
  <si>
    <t>დროსელი</t>
  </si>
  <si>
    <t>თავისუფალი სვლის გადამწოდის (დაჩიკი) გაწმენდა</t>
  </si>
  <si>
    <t>თავისუფალი სვლის გადამწოდი (დაჩიკი)</t>
  </si>
  <si>
    <t>საწვავის სისტემის აღდგენა რეგულირება</t>
  </si>
  <si>
    <t>მფრქვევანა (ფარსუნკა)</t>
  </si>
  <si>
    <t>მფრქვევანას ჩობალი (სალნიკი) (1ც)</t>
  </si>
  <si>
    <t>მფრქვევანა (ფარსუნკის) შემოწმება (1ც)</t>
  </si>
  <si>
    <t>საწვავის ფილტრის კორპუსი</t>
  </si>
  <si>
    <t>მაყუჩის უკანა ნაწილი</t>
  </si>
  <si>
    <t>მაყუჩის შუასადები</t>
  </si>
  <si>
    <t>მაყუჩის შედუღება (მარტივი)</t>
  </si>
  <si>
    <t>მაყუჩის შედუღება (საშვალო)</t>
  </si>
  <si>
    <t>მაყუჩის შედუღება (რთული)</t>
  </si>
  <si>
    <t>მაყუჩის წინა ნაწილი</t>
  </si>
  <si>
    <t>მაყუჩის გოფრე</t>
  </si>
  <si>
    <t>კოლექტორი</t>
  </si>
  <si>
    <t>მაღალი წნევის მარეგულირებელი რეგულატორი</t>
  </si>
  <si>
    <t>წყლის ტუმბოს საფენი</t>
  </si>
  <si>
    <t>წყლის რადიატორი</t>
  </si>
  <si>
    <t>წყლის რადიატორის სარქველი</t>
  </si>
  <si>
    <t>წყლის რადიატორის აღდგენა (მარტივი)</t>
  </si>
  <si>
    <t>წყლის რადიატორის აღდგენა (საშვალო)</t>
  </si>
  <si>
    <t>წყლის რადიატორის აღდგენა (რთული)</t>
  </si>
  <si>
    <t>წყლის რადიატორის გამორეცხვა</t>
  </si>
  <si>
    <t>წყლის გამაფართოვებელი ცილინდრი (ავზი)</t>
  </si>
  <si>
    <t>წყლის გამაფართოვებელი ცილინდრის (ავზის) ხუფი</t>
  </si>
  <si>
    <t>წყლის რადიატორის დიფუზორი</t>
  </si>
  <si>
    <t>წყლის რადიატორის მილი</t>
  </si>
  <si>
    <t>თერმოსტატის ბუდე</t>
  </si>
  <si>
    <t>წყლის გამაგრილებელი ფრთოვანის დაფა</t>
  </si>
  <si>
    <t>წყლის გამაგრილებელი ფრთოვანა</t>
  </si>
  <si>
    <t>წყლის გამანაწილებელი</t>
  </si>
  <si>
    <t>წყლის ტემპერატურის გადამწოდი (დაჩიკი)</t>
  </si>
  <si>
    <t>გიდრო ქურო (მუფტა) (კომპლ)</t>
  </si>
  <si>
    <t>საჭის ჰიდროგამაძლიერებელის მაღალი წნევის მილი</t>
  </si>
  <si>
    <t>საჭის გამაძლიერებლის ტუმბო</t>
  </si>
  <si>
    <t>საჭის გამაძლიერებლის ტუმბო (მეორადი)</t>
  </si>
  <si>
    <t>საჭის გამაძლიერებლის ტუმბოს შეკეთება</t>
  </si>
  <si>
    <t>საჭის გამაძლიერებლის ტუმბოს ღვედი</t>
  </si>
  <si>
    <t>საჭის ჰიდროგამაძლიერებელის დამჭიმი კრონშტეინით</t>
  </si>
  <si>
    <t>ჰიდრავლიკის ცილინდრი (ავზი)</t>
  </si>
  <si>
    <t>ჰიდრავლიკის რადიატორი</t>
  </si>
  <si>
    <t>ჰიდრავლიკის ავზის ჩობალი</t>
  </si>
  <si>
    <t>საჭის ღერძი</t>
  </si>
  <si>
    <t>საჭის ღერძის აღდგენა</t>
  </si>
  <si>
    <t>საჭის კორექციის სენსორი</t>
  </si>
  <si>
    <t>საჭის შლეიფი (მეორადი)</t>
  </si>
  <si>
    <t>საჭის მექანიზმის ჩობალი (სალნიკები) (კომპლ.)</t>
  </si>
  <si>
    <t>კომპიუტერული დიაგნოსტიკა</t>
  </si>
  <si>
    <t>ჰაერმზომი</t>
  </si>
  <si>
    <t>გამანაწილებელი ლილვის (რასპრედვალის) გადამწოდი (დაჩიკი)</t>
  </si>
  <si>
    <t>მუხლა ლილვის (კალენვალის) გადამწოდი (დაჩიკი)</t>
  </si>
  <si>
    <t>ანთების სანთელის ჩიბუხი</t>
  </si>
  <si>
    <t>ამძრავი (სტარტერი)</t>
  </si>
  <si>
    <t>ამძრავის ღუზა ( იაკორი)</t>
  </si>
  <si>
    <t>ამძრავის ხვია</t>
  </si>
  <si>
    <t>ამძრავის შეკეთება</t>
  </si>
  <si>
    <t>ამძრავის ხვიას (იაკორის) აღდგენა</t>
  </si>
  <si>
    <t>ამძრავის ბენდექსი</t>
  </si>
  <si>
    <t>ამძრავის ღილაკი (კნოპკა)</t>
  </si>
  <si>
    <t>ამძრავის ღილაკი ჩანგალი</t>
  </si>
  <si>
    <t>ამძრავის ჩოთქები</t>
  </si>
  <si>
    <t>ამძრავის მილისა (ვტულკები) კომპლექტში</t>
  </si>
  <si>
    <t>გენერატორი</t>
  </si>
  <si>
    <t>გენერატორის ღვედის დამჭიმი კომპლექტში</t>
  </si>
  <si>
    <t>გენერატორის ღვედის ამყოლი გორგოლაჭი</t>
  </si>
  <si>
    <t>გენერატორის ღვედი</t>
  </si>
  <si>
    <t>გენერატორის ნახშირი (კომპლ.)</t>
  </si>
  <si>
    <t>გენერატორის საკისარი უკანა</t>
  </si>
  <si>
    <t>გენერატორის საკისარი წინა</t>
  </si>
  <si>
    <t>გენერატორის რელე</t>
  </si>
  <si>
    <t>გენერატორის ღუზა</t>
  </si>
  <si>
    <t>გენერატორის ხვია</t>
  </si>
  <si>
    <t>გენერატორის ყური ( შკივი)</t>
  </si>
  <si>
    <t>წყლის მაჩვენებელი გადამწოდი (დაჩიკი)</t>
  </si>
  <si>
    <t>მაშუქების მწმენდის კერხერი</t>
  </si>
  <si>
    <t>მაშუქების ჩამრთველი</t>
  </si>
  <si>
    <t>მაშუქების ჩამრთველის ელექტრობის აღდგენა</t>
  </si>
  <si>
    <t>გერმეტიკი</t>
  </si>
  <si>
    <t>წინა სანისლე მაშუქი</t>
  </si>
  <si>
    <t>კატალიზატორის გადამწოდი</t>
  </si>
  <si>
    <t>სელექტორი ( შორი და ახლო ხედვის ჩამრთველი - გამომრთველი,)</t>
  </si>
  <si>
    <t>უკანა სვლის მაჩვენებლის გადამწოდი</t>
  </si>
  <si>
    <t>უკანა სვლის პარკირების სენსორი</t>
  </si>
  <si>
    <t>ცენტრალური საკეტის ბლოკი</t>
  </si>
  <si>
    <t>ტურბოს გადამწოდი (დაჩიკი )</t>
  </si>
  <si>
    <t>საწვავის გამათბობლის რელე</t>
  </si>
  <si>
    <t>კომფორტბლოკი</t>
  </si>
  <si>
    <t>კომფორტბლოკის აღდგენა</t>
  </si>
  <si>
    <t>ზეთის გადამწოდი ( დაჩიკი)</t>
  </si>
  <si>
    <t>კომუტატორი-მეხსიერების ბლოკი</t>
  </si>
  <si>
    <t>ანთების (საჭის) გასაღები</t>
  </si>
  <si>
    <t>გასაღების (ზამოკის) კონტაქტები</t>
  </si>
  <si>
    <t>ანთების სისტემის საკეტის შეკეთება</t>
  </si>
  <si>
    <t>ქსენონის ბლოკი</t>
  </si>
  <si>
    <t>ქსენონის ბლოკის რელე</t>
  </si>
  <si>
    <t>ქსენონის ნათურა</t>
  </si>
  <si>
    <t>საწვავის  ავზი</t>
  </si>
  <si>
    <t>საწვავის ავზის გვარლი</t>
  </si>
  <si>
    <t>საწვავის ავზის სარქველი (კლაპანი)</t>
  </si>
  <si>
    <t>საწვავის ავზის გაგრილები (ვინტილაციის) სისტემა</t>
  </si>
  <si>
    <t>იმობილაიზერის აღდგენა-ინიციალიზაცია</t>
  </si>
  <si>
    <t>გარე ტემპერატურის გადამწოდი</t>
  </si>
  <si>
    <t>სიგნალის ელექტროობის აღდგენა</t>
  </si>
  <si>
    <t>დამცველების ბლოკის გაწმენდა</t>
  </si>
  <si>
    <t>დამცველების ბლოკი</t>
  </si>
  <si>
    <t>მთავარი ძაბვის ელექტროობის აღდგენა (მარტივი)</t>
  </si>
  <si>
    <t>მთავარი ძაბვის ელექტროობის აღდგენა ( საშვალო)</t>
  </si>
  <si>
    <t>მთავარი ძაბვის ელექტროობის აღდგენა ( რთული )</t>
  </si>
  <si>
    <t>გენერატორი (მეორადი)</t>
  </si>
  <si>
    <t>მინის მწმენდის ძრავი</t>
  </si>
  <si>
    <t>მინის მწმენდის ძრავის აღდგენა</t>
  </si>
  <si>
    <t>სპიდომეტრის გადამწოდი (დაჩიკი)</t>
  </si>
  <si>
    <t>ძრავის მართვის ბლოკი</t>
  </si>
  <si>
    <t>ძრავის მართვის ბლოკის აღდგენა (კოფორტ ბლოკი)</t>
  </si>
  <si>
    <t>მაჩვენებლების დაფის ნათურა</t>
  </si>
  <si>
    <t>ელ. გაყვანილობის შეკეთება მარტივი</t>
  </si>
  <si>
    <t>ელ. გაყვანილობის შეკეთება საშუალო</t>
  </si>
  <si>
    <t>ელ. გაყვანილობის შეკეთება რთული</t>
  </si>
  <si>
    <t>პულტის ელემენტი</t>
  </si>
  <si>
    <t>პულტი</t>
  </si>
  <si>
    <t>პულტის პროგრამირება</t>
  </si>
  <si>
    <t>საყვირი (სიგნალი) წყვილი</t>
  </si>
  <si>
    <t>საყვირის შეკეთება</t>
  </si>
  <si>
    <t>საყვირის გადამყვანი (შტეკერი)</t>
  </si>
  <si>
    <t>წყლის ამოსასხმელი ცილინდრი (ავზი)</t>
  </si>
  <si>
    <t>წყლის ამოსასხმელი ცილინდრის (ავზის) ყელი</t>
  </si>
  <si>
    <t>წყლის ამოსასხმელი ცილინდრის (ავზის) აღდგენა</t>
  </si>
  <si>
    <t>წყლის ამოსასხმელი ტუმბო</t>
  </si>
  <si>
    <t>წყლის ამოსასხმელი გადამწოდი (დაჩიკი)</t>
  </si>
  <si>
    <t>მინუსის კლემა</t>
  </si>
  <si>
    <t>პლიუსის კლემა</t>
  </si>
  <si>
    <t>გამათბიბლის ძრავის აღდგენა</t>
  </si>
  <si>
    <t>დამცველი</t>
  </si>
  <si>
    <t>კლიმატ-კონტროლის ბლოკი</t>
  </si>
  <si>
    <t>კლიმატ-კონტროლის ბლოკის აღდგენა</t>
  </si>
  <si>
    <t>უკანა მაშუქი მაშუქი</t>
  </si>
  <si>
    <t>წინა ფრთისქვეშა საფარი</t>
  </si>
  <si>
    <t>უკანა ფრთისქვეშა საფარი</t>
  </si>
  <si>
    <t>ძრავქვეშა ფარი</t>
  </si>
  <si>
    <t>წინა ფრთისქვეშა საფარის გამაგრება</t>
  </si>
  <si>
    <t>ძრავქვეშა ფარის გამაგრება</t>
  </si>
  <si>
    <t>უკანა ფრთისქვეშა საფარის გამაგრება</t>
  </si>
  <si>
    <t>ფარების გასწორება</t>
  </si>
  <si>
    <t>მაჩვენებლების დაფა</t>
  </si>
  <si>
    <t>უკანა მაშუქის პლატა</t>
  </si>
  <si>
    <t>ვინტილიატორის რელე</t>
  </si>
  <si>
    <t>ძრავი (კომპლექტში)</t>
  </si>
  <si>
    <t>ძრავის ნიშნულზე გასწორება</t>
  </si>
  <si>
    <t>ძრავის წინა ხუფი 1</t>
  </si>
  <si>
    <t>ძრავის წინა ხუფი 2</t>
  </si>
  <si>
    <t>ძრავის წინა ხუფი 3</t>
  </si>
  <si>
    <t>ძრავის დაშლა აწყობა</t>
  </si>
  <si>
    <t>ძრავის დამაწყნარებელი</t>
  </si>
  <si>
    <t>ძრავის ჯაჭვი</t>
  </si>
  <si>
    <t>ჯაჭვის მიმმართველი 1</t>
  </si>
  <si>
    <t>ჯაჭვის მიმმართველი 2</t>
  </si>
  <si>
    <t>ძრავის ჯაჭვის დამჭიმი მექანიზმი</t>
  </si>
  <si>
    <t>ძრავის თავაკის (გალოვკის) საფენი</t>
  </si>
  <si>
    <t>ძრავის თავაკის (გალოვკის) სახურავის საფენი</t>
  </si>
  <si>
    <t>ძრავის ჩობალი წინა</t>
  </si>
  <si>
    <t>ძრავის ჩობალი უკანა</t>
  </si>
  <si>
    <t>ძრავის სარქვლის ჩობალი</t>
  </si>
  <si>
    <t>ძრავის სარქველი შემშვები (ერთი ცალი)</t>
  </si>
  <si>
    <t>ძრავის სარქველი გამშვები (ერთი ცალი)</t>
  </si>
  <si>
    <t>ზეთის ტუმბო</t>
  </si>
  <si>
    <t>მქნევარა(მახავიკი)</t>
  </si>
  <si>
    <t>ძრავის შეკეთება კაპიტალური</t>
  </si>
  <si>
    <t>ძრავის ზედა სახურავი</t>
  </si>
  <si>
    <t>ძრავის თავაკი (გალოვკა)</t>
  </si>
  <si>
    <t>ძრავის ბლოკი</t>
  </si>
  <si>
    <t>მუხლა ლილვის სადები (კარენოი)</t>
  </si>
  <si>
    <t>ჰიდრომიმწოლი ( ტალკატელი)</t>
  </si>
  <si>
    <t>გადაცემათა კოლოფის ზეთის საფარი (კარტერი)</t>
  </si>
  <si>
    <t>ავტომატური გადაცემათა კოლოფის საფარი (კარტერი)</t>
  </si>
  <si>
    <t>ძრავქვეშა საფარი (კარტერი)</t>
  </si>
  <si>
    <t>ძრავქვეშა საფარის (კარტერი) ხრახნის (რეზბის) აღდგენა</t>
  </si>
  <si>
    <t>საფარის (კარტერი) ჭანჭიკი (ბოლტი)</t>
  </si>
  <si>
    <t>საფარის (კარტერი) ჭანჭიკის (ბოლტის) აღდგენა-გაჩარხვა</t>
  </si>
  <si>
    <t>ძრავის საფარის (კარტერი) კარტერის შუასადები</t>
  </si>
  <si>
    <t>ძრავის ზედა გოფრირებული მილი პლასმასის (შლანგი)</t>
  </si>
  <si>
    <t>ძრავის პლასტმასის ტრუბკა(ბაკის ვენტილაციის კლაპანი)</t>
  </si>
  <si>
    <t>ზეთის ფილტრის კორპუსი</t>
  </si>
  <si>
    <t>ზეთის ფილტრის კორპუსის აღდგენა</t>
  </si>
  <si>
    <t>ზეთის ფილტრის კორპუსის ჩობალი (მანჟეტი)</t>
  </si>
  <si>
    <t>ზეთის ფილტრის კორპუსის საცობი</t>
  </si>
  <si>
    <t>ძრავის ზეთის რადიატორი</t>
  </si>
  <si>
    <t>ძრავის ზეთის რადიატორის მილი</t>
  </si>
  <si>
    <t>ძრავის საყრდენი ბალიში</t>
  </si>
  <si>
    <t>ძრავის საჰაერო მილი</t>
  </si>
  <si>
    <t>ძრავის ბარბაცა (შატუნი)</t>
  </si>
  <si>
    <t>ზეთის ფილტრის რადიატორი (კომპ)</t>
  </si>
  <si>
    <t>გადაცემათა კოლოფის ზეთი (მექანიკა) (1ლ)</t>
  </si>
  <si>
    <t>ლიტრი</t>
  </si>
  <si>
    <t>ჰაერის ფილტრის კოლოფი</t>
  </si>
  <si>
    <t>ჰაერის ფილტრის კოლოფის ხუფი</t>
  </si>
  <si>
    <t>ჰაერის ფილტრის კოლოფის მილი</t>
  </si>
  <si>
    <t>გადაცემათა კოლოფის ზეთი (ავტომატური) (1ლ)</t>
  </si>
  <si>
    <t>გადაცემათა მექანიკური კოლოფი (კომპლექტში) (მეორადი)</t>
  </si>
  <si>
    <t>გადაცემათა ავტომატური კოლოფი (კომპლექტში) (მეორადი)</t>
  </si>
  <si>
    <t>გადაცემათა მექანიკური კოლოფი (კომპლექტში)</t>
  </si>
  <si>
    <t>გადაცემათა ავტომატური კოლოფი (კომპლექტში)</t>
  </si>
  <si>
    <t>ავტომატური გადაცემათა კოლოფის აღდგენა (მარტივი)</t>
  </si>
  <si>
    <t>ავტომატური გადაცემათა კოლოფის აღდგენა (საშვალო)</t>
  </si>
  <si>
    <t>ავტომატური გადაცემათა კოლოფის აღდგენა (რთული)</t>
  </si>
  <si>
    <t>გადაცემათა მექანიკური კოლოფის აღდგენა (მარტივი)</t>
  </si>
  <si>
    <t>გადაცემათა მექანიკური კოლოფის აღდგენა (საშვალო)</t>
  </si>
  <si>
    <t>გადაცემათა მექანიკური კოლოფის აღდგენა (რთული)</t>
  </si>
  <si>
    <t>ავტომატური გადაცემათა კოლოფის დაფა (პლატა)</t>
  </si>
  <si>
    <t>ავტომატური გადაცემათა კოლოფის სოლენოიდები</t>
  </si>
  <si>
    <t>ავტომატური გადაცემათა კოლოფის ვარიატორიი</t>
  </si>
  <si>
    <t>ავტომატური გადაცემათა კოლოფის მართვის ბლოკის ჩობალი (მანჟეტი)</t>
  </si>
  <si>
    <t>ავტომატური გადაცემათა კოლოფის მართვის ბლოკის გადამყვანი (შტეკერი)</t>
  </si>
  <si>
    <t>ავტომატური გადაცემათა კოლოფის მართვის ბლოკი</t>
  </si>
  <si>
    <t>ავტომატური გადაცემათა კოლოფის მართვის ბლოკის აღდგენა</t>
  </si>
  <si>
    <t>ავტომატური გადაცემათა კოლოფის ფილტრი</t>
  </si>
  <si>
    <t>ავტომატური გადაცემათა კოლოფის რადიატორი</t>
  </si>
  <si>
    <t>ავტომატური გადაცემათა კოლოფის უკანა ჩობალი</t>
  </si>
  <si>
    <t>ავტომატური გადაცემათა კოლოფის ამთვლელი გადამწოდი (დაჩიკი)</t>
  </si>
  <si>
    <t>ავტომატური გადაცემათა კოლოფის ამთვლელი კბილანა</t>
  </si>
  <si>
    <t>ავტომატური გადაცემათა კოლოფის კომპიუტერი</t>
  </si>
  <si>
    <t>ავტომატური გადაცემათა კოლოფის დაშლა, აწყობა</t>
  </si>
  <si>
    <t>ავტომატური გადაცემათა კოლოფის მოხსნა , დაყენება</t>
  </si>
  <si>
    <t>მექანიკური გადაცემათა კოლოფის დაშლა, აწყობა</t>
  </si>
  <si>
    <t>მექანიკური გადაცემათა კოლოფის მოხსნა , დაყენება</t>
  </si>
  <si>
    <t>ავტომატური გადაცემათა კოლოფის გამაძლიერებელი (რაზდატკა)</t>
  </si>
  <si>
    <t>მექანიკური გადაცემათა კოლოფის გამაძლიერებელი (რაზდატკა)</t>
  </si>
  <si>
    <t>გადაცემათა კოლოფის სიჩქარის სენსორი</t>
  </si>
  <si>
    <t>გადაცემათა კოლოფის ფილტრი</t>
  </si>
  <si>
    <t>გადაცემათა კოლოფის საფენი</t>
  </si>
  <si>
    <t>გადაცემათა კოლოფის ჩობალი</t>
  </si>
  <si>
    <t>გადაცემათა კოლოფის უკანა გარსაცმი (კოჟუხი )</t>
  </si>
  <si>
    <t>გადაცემათა კოლოფის წინა კოჟუხი ( გარსაცმი)</t>
  </si>
  <si>
    <t>გადაცემათა კოლოფის საყრდენი ბალიში</t>
  </si>
  <si>
    <t>ავტომატური გადაცემათა კოლოფის ტრანსმისია კომპლექტში (ცეპლენია)</t>
  </si>
  <si>
    <t>გადაბმულობის ქურო</t>
  </si>
  <si>
    <t>გადაბმულობის დისკი</t>
  </si>
  <si>
    <t>გადაბმულობის დამწოლი საკისარი</t>
  </si>
  <si>
    <t>გადაბმულობის დისკის გადაკვრა</t>
  </si>
  <si>
    <t>გადაბმულობის გვარლი</t>
  </si>
  <si>
    <t>გადაბმულობის გვარლის სამაგრი</t>
  </si>
  <si>
    <t>გადაცემათა კოლოფის ჩანგალი (ვილკის) აღდგენა</t>
  </si>
  <si>
    <t>გადაცემათა კოლოფის ბერკეტის ( რიჩაგის) ჩობალი</t>
  </si>
  <si>
    <t>გადაცემათა კოლოფის ბერკეტი (რიჩაგი)</t>
  </si>
  <si>
    <t>გადაბმულობის ჩანგალი (ვილკა)</t>
  </si>
  <si>
    <t>ტრანს მისიის სატერფული (პედალი)</t>
  </si>
  <si>
    <t>სამუხრუჭე სატერფული (პედალი)</t>
  </si>
  <si>
    <t>გაზის სატერფული (პედალი)</t>
  </si>
  <si>
    <t>გადაცემათა კოლოფის დამჭერის ხრახნის (რეზბის )აღდგენა</t>
  </si>
  <si>
    <t>გადაცემათა კოლოფის კულისა</t>
  </si>
  <si>
    <t>გადაცემათა კოლოფის კულისას ჩობალი</t>
  </si>
  <si>
    <t>გადაცემათა კოლოფის კულისას ღერძი</t>
  </si>
  <si>
    <t>გადაბმულობის მთავარი ცილინდრი (ავზი)</t>
  </si>
  <si>
    <t>გადაბმულობის მთავარი ცილინდრის (ავზის) ჩობალი ( მანჟეტები)</t>
  </si>
  <si>
    <t>გადაბმულობის ქვედა ცილინდრი (ავზი )</t>
  </si>
  <si>
    <t>გადაბმულობის ქვედა ცილინდრის (ავზის) ჩობალი ( მანჟეტები)</t>
  </si>
  <si>
    <t>მქნევარას (მახავიკის) აღდგენა</t>
  </si>
  <si>
    <t>ხიდის შუასადები</t>
  </si>
  <si>
    <t>წამყვანი ხიდის შუასადები</t>
  </si>
  <si>
    <t>ხიდის (რედუქტორის) ჩობალი</t>
  </si>
  <si>
    <t>კარდანი უკანა 1</t>
  </si>
  <si>
    <t>კარდანი უკანა 2</t>
  </si>
  <si>
    <t>კარდანი წინა</t>
  </si>
  <si>
    <t>ჯვარა (კრესტავინა)</t>
  </si>
  <si>
    <t>კარდნის ჭანჭიკი</t>
  </si>
  <si>
    <t>კარდანული ლილვის ქურო ( პადვესნოი)</t>
  </si>
  <si>
    <t>ხიდი წინა (კომპლექტში)</t>
  </si>
  <si>
    <t>ხიდი უკანა (კომპლექტში)</t>
  </si>
  <si>
    <t>ნახევარღეძი ( პოლუოსი) კომპლექტში</t>
  </si>
  <si>
    <t>ნახევარღეძი (პოლუოსი) (მეორადი)</t>
  </si>
  <si>
    <t>ნახევარღერძის ( პოლუოსის) საკისარი</t>
  </si>
  <si>
    <t>ელასტიური მუფტა</t>
  </si>
  <si>
    <t>საჭის გასაღების პროგრამირება</t>
  </si>
  <si>
    <t>საჭის დამცავი ბალიში</t>
  </si>
  <si>
    <t>ტორპედოს დამცავი ბალიში</t>
  </si>
  <si>
    <t>საჭე</t>
  </si>
  <si>
    <t>ტორპედო</t>
  </si>
  <si>
    <t>ტორპედოს მოხსნა/დაყენება</t>
  </si>
  <si>
    <t>მოხვევის მაჩვენებელი გვერდითი (ციმციმა)</t>
  </si>
  <si>
    <t>წინა ბამპერის ბუფერი</t>
  </si>
  <si>
    <t>წინა ბამპერის სამაგრი ძელი</t>
  </si>
  <si>
    <t>წინა ბამპერის სამაგრი ძელის ბჯენი</t>
  </si>
  <si>
    <t>წინა ბამპერის ქვედა ცხაური</t>
  </si>
  <si>
    <t>წინა ბამპერის ნალო (სალასკა) 1</t>
  </si>
  <si>
    <t>წინა ბამპერის ნალო (სალასკა) 2</t>
  </si>
  <si>
    <t>უკანა ბამპერის სამაგრი ძელი</t>
  </si>
  <si>
    <t>უკანა ბამპერის სამაგრი ძელის ბჯენი</t>
  </si>
  <si>
    <t>წინა ბამპერის აღდგენა</t>
  </si>
  <si>
    <t>უკანა ბამპერის ნალო (სალასკა) 1</t>
  </si>
  <si>
    <t>უკანა ბამპერის  ნალო (სალასკა) 2</t>
  </si>
  <si>
    <t>წინა ბამპერი</t>
  </si>
  <si>
    <t>უკანა ბამპერი</t>
  </si>
  <si>
    <t>სალონის საფენი ხალიჩა</t>
  </si>
  <si>
    <t>წინა საქარე მინა</t>
  </si>
  <si>
    <t>წინა საქარე მინის ზედა შემამაჭიდროებელი რეზინი</t>
  </si>
  <si>
    <t>წინა საქარე მინის ზედა შემამაჭიდროებელი კლიპსა</t>
  </si>
  <si>
    <t>წინა საქარე მინის ქვედა შემამაჭიდროებელი რეზინი</t>
  </si>
  <si>
    <t>საქარე მინის აღდგენა ( 1 სმ)</t>
  </si>
  <si>
    <t>სმ</t>
  </si>
  <si>
    <t>უკანა საქარე მინა</t>
  </si>
  <si>
    <t>ძრავის სახურავის (კაპოტის) გვარლი</t>
  </si>
  <si>
    <t>ძრავის სახურავის (კაპოტის) ჩამკეტი</t>
  </si>
  <si>
    <t>ძრავის სახურავის (კაპოტის) საკეტის კავი</t>
  </si>
  <si>
    <t>ძრავის სახურავის (კაპოტის) საკეტის ფიქსატორი</t>
  </si>
  <si>
    <t>ძრავის სახურავის (კაპოტის) საკეტი</t>
  </si>
  <si>
    <t>საბარგულის საკეტი</t>
  </si>
  <si>
    <t>საბარგულის რეზინი</t>
  </si>
  <si>
    <t>საბარგულის ამორტიზატორი</t>
  </si>
  <si>
    <t>ცხაურის (აბლიცოვკა) ზედა შემამაჭიდროებელი რეზინი</t>
  </si>
  <si>
    <t>ცხაური (აბლიცოვკა)</t>
  </si>
  <si>
    <t>ძრავის სახურავი (კაპოტის)</t>
  </si>
  <si>
    <t>ძრავის სახურავის (კაპოტის) ამორტიზატორი</t>
  </si>
  <si>
    <t>საბარგული</t>
  </si>
  <si>
    <t>წინა ფრთა</t>
  </si>
  <si>
    <t>წინა მაშუქი (ფარი)</t>
  </si>
  <si>
    <t>სალონის უკანა ხედვის სარკე</t>
  </si>
  <si>
    <t>კარი წინა</t>
  </si>
  <si>
    <t>უკანა საქარე მინის ზედა შემამაჭიდროებელი რეზინი</t>
  </si>
  <si>
    <t>უკანა საქარე მინის ქვედა შემამაჭიდროებელი რეზინი</t>
  </si>
  <si>
    <t>უკანა საქარე მინის ზედა შემამაჭიდროებელი კლიპსა</t>
  </si>
  <si>
    <t>წინა კარის მინა</t>
  </si>
  <si>
    <t>კარი უკანა</t>
  </si>
  <si>
    <t>წინა მარჯვენა კარის მინის რეზინი</t>
  </si>
  <si>
    <t>გვერდითა მინის ამწევის მექანიზმის შეკეთება</t>
  </si>
  <si>
    <t>წინა კარის მინის ელექტრო ამწე</t>
  </si>
  <si>
    <t>უკანა კარის მინა</t>
  </si>
  <si>
    <t>უკანა მარცხენა კარის მინის რეზინი</t>
  </si>
  <si>
    <t>უკანა მარჯვენა კარის მინის ელექტრო ამწე</t>
  </si>
  <si>
    <t>უკანა კარის პატარა მინა</t>
  </si>
  <si>
    <t>უკანა კარის საკეტის მექანიზმი გვარლი</t>
  </si>
  <si>
    <t>უკანა კარის საკეტის მექანიზმი</t>
  </si>
  <si>
    <t>წინა კარის საკეტის მექანიზმი გვარლი</t>
  </si>
  <si>
    <t>წინა კარის საკეტის მექანიზმი</t>
  </si>
  <si>
    <t>კარის გამღები გვარლი</t>
  </si>
  <si>
    <t>კარის სახელური (გარე)</t>
  </si>
  <si>
    <t>კარის სახელური (შიდა)</t>
  </si>
  <si>
    <t>უკანა კარის ჩამკეტი</t>
  </si>
  <si>
    <t>კარის ანჯამას (პეტლის) მილისის (ვტულკი) გაჩარხვა</t>
  </si>
  <si>
    <t>კარის ანჯამას (პეტლის) დადუღება-შეკეთება</t>
  </si>
  <si>
    <t>საწვავის ცილინდრის (ავზის) ხუფი</t>
  </si>
  <si>
    <t>წყლის რადიატორის ხუფი</t>
  </si>
  <si>
    <t>მინის მწმენდის ცილინდრი (ავზი)</t>
  </si>
  <si>
    <t>ძრავის ზეთის ხუფი</t>
  </si>
  <si>
    <t>ძრავის ზეთის  საზომი ქარქაში (შუპი)</t>
  </si>
  <si>
    <t>ჰიდრავლიკის ცილინდრის (ავზის) ხუფი</t>
  </si>
  <si>
    <t>გამათბობლის ფრთოვანა</t>
  </si>
  <si>
    <t>გამათბობლის რადიატორი</t>
  </si>
  <si>
    <t>გამათბობლის მილი</t>
  </si>
  <si>
    <t>გამათბობლის ძრავი</t>
  </si>
  <si>
    <t>გამათბობლის ჩამრთავი მექანიზმი</t>
  </si>
  <si>
    <t>კონდენციონერის რადიატორი</t>
  </si>
  <si>
    <t>კონდენციონერის ყური (შკივი)</t>
  </si>
  <si>
    <t>კონდენციონერის რადიატორის აღდგენა (მარტივი)</t>
  </si>
  <si>
    <t>კონდენციონერის რადიატორის აღდგენა (საშვალო)</t>
  </si>
  <si>
    <t>კონდენციონერის რადიატორის აღდგენა (რთული)</t>
  </si>
  <si>
    <t>კონდენციონერის კომპრესორის ყური (შკივი)</t>
  </si>
  <si>
    <t>კონდენციონერის მილი დაბალი წნევის</t>
  </si>
  <si>
    <t>კონდენციონერის მილი მაღალი წნევის</t>
  </si>
  <si>
    <t>კონდიციონერის რელე</t>
  </si>
  <si>
    <t>კონდიციონერის სისტემის თერმომარეგულირებელი ვინტილი</t>
  </si>
  <si>
    <t>კონდენციონერის კომპრესორის გადამყვანი მილი</t>
  </si>
  <si>
    <t>კონდიციონერის (ვაკუმის) გამაძლიერებელი ცილინდრი (ავზი)</t>
  </si>
  <si>
    <t>კონდიციონერის მილის ჩობალი (სალნიკი)</t>
  </si>
  <si>
    <t>კონდიციონერის კომპრესორის სარქველი (კლაპნის) აღდგენა</t>
  </si>
  <si>
    <t>კონდიციონერის სისტემის გაწმენდა</t>
  </si>
  <si>
    <t>კონდიციონერის შეკეთება მარტივი</t>
  </si>
  <si>
    <t>კონდიციონერის შეკეთება საშუალო</t>
  </si>
  <si>
    <t>კონდიციონერის შეკეთება რთული</t>
  </si>
  <si>
    <t>კონდიციონერის ჩამრთველი ელ. დაფა (პანელი)</t>
  </si>
  <si>
    <t>კონდიციონერის ტეერვე</t>
  </si>
  <si>
    <t>კონდიციონერის ღვედი</t>
  </si>
  <si>
    <t>კონდიციონერის ფრთოვანა (პროპელერი)</t>
  </si>
  <si>
    <t>მინის ამწევის ღილაკი (კომპლექტში)</t>
  </si>
  <si>
    <t>თვლების განშლისა და შეყრის კუთხის გასწორება</t>
  </si>
  <si>
    <t>დისკის ჭანჭიკი</t>
  </si>
  <si>
    <t>საწვავის ავზის მოხსნა/დაყენება (გამორეცხვა)</t>
  </si>
  <si>
    <t>გამათბობლის ვარიატორი</t>
  </si>
  <si>
    <t>გამათბობლის ვარიატორის აღდგენა</t>
  </si>
  <si>
    <t>გამათბობლის ძრავის აღდგენა</t>
  </si>
  <si>
    <t>გამათბობლის ჯალუზების დ/აწყობა, შეკეთება</t>
  </si>
  <si>
    <t>გამათბობლის ჩამრთველის ბლოკის აღდგენა</t>
  </si>
  <si>
    <t>Co-ს შემოწმება</t>
  </si>
  <si>
    <t>კარის საკეტის მექანიზმის აღდგენა</t>
  </si>
  <si>
    <t>პლასტმასის აღდგენა 1სმ</t>
  </si>
  <si>
    <t>კონდიციონერის ფრეონით დატუმბვა</t>
  </si>
  <si>
    <t>წინა მინის საწმენდი ჩოთქები (წყვილი)</t>
  </si>
  <si>
    <t>სარკის მინა</t>
  </si>
  <si>
    <t>უკანა მინის საწმენდი ჩოთქები (კომპლ)</t>
  </si>
  <si>
    <t>მინის საწმენდი რეზინები (კომპლექტი)</t>
  </si>
  <si>
    <t>საბურავის კამერა</t>
  </si>
  <si>
    <t>საბურავის მოხსნა/დაყენება</t>
  </si>
  <si>
    <t>საბურავის დაკერება</t>
  </si>
  <si>
    <t>საბურავის დაშლა/აწყობა</t>
  </si>
  <si>
    <t>საბურავის ბალანსირება( კომპლექტი თავისი ბალანსირებით)</t>
  </si>
  <si>
    <t>საბურავის დისკის გასწორება ( ალუმინის)</t>
  </si>
  <si>
    <t>საბურავის დისკის გასწორება ( რკინის)</t>
  </si>
  <si>
    <t>საბურავის ყვავი (პიპკა)</t>
  </si>
  <si>
    <t>საბურავის დისკი ( რკინის)</t>
  </si>
  <si>
    <t>სანომრე პლასტმასის</t>
  </si>
  <si>
    <t>გერმეტიკი ( 0.100 კგ)</t>
  </si>
  <si>
    <t>რკინის ხამუთი</t>
  </si>
  <si>
    <t>პლასტმასის ხამუთი</t>
  </si>
  <si>
    <t>საპოხი (ტაოტი) კოლოფი</t>
  </si>
  <si>
    <t>ჭანჭიკის (ბოლტის) ხრახნის (რეზბის) აღდგენა</t>
  </si>
  <si>
    <t>ჭანჭიკის (ბოლტის) გაჩარხვა</t>
  </si>
  <si>
    <t>პარკირების სენსორი</t>
  </si>
  <si>
    <t>პარკირების ბლოკი</t>
  </si>
  <si>
    <t>უკანა ხედვის კამერა</t>
  </si>
  <si>
    <t>წინხედვის კამერა</t>
  </si>
  <si>
    <t>წინა ყუმბარა შიდა</t>
  </si>
  <si>
    <t>წინა ყუმბარა გარე</t>
  </si>
  <si>
    <t>შიდა ყუმბარის მტვერდამცავი ( მოხსნილ ყუმბარაზე)</t>
  </si>
  <si>
    <t>გარე ყუმბარის მტვერდამცავი ( მოხსნილ ყუმბარაზე)</t>
  </si>
  <si>
    <t>ყუმბარის ტაოტი ( 0.100 კგ)</t>
  </si>
  <si>
    <t>კგ.</t>
  </si>
  <si>
    <t>ტემპერატორის სენსორის ადაპტერი</t>
  </si>
  <si>
    <t>წვიმის სენსორი</t>
  </si>
  <si>
    <t>სავალი ნაწილის შეზეთვა</t>
  </si>
  <si>
    <t>ნათურა შორი ხედვის</t>
  </si>
  <si>
    <t>ნათურა ახლო ხედვის ჰალოგენი</t>
  </si>
  <si>
    <t>ნათურა გაბარიტის</t>
  </si>
  <si>
    <t>ნათურა სანისლე</t>
  </si>
  <si>
    <t>ნათურა გვერდითა ციმციმა</t>
  </si>
  <si>
    <t>ნათურა სალონის</t>
  </si>
  <si>
    <t>ნათურა სანომრის</t>
  </si>
  <si>
    <t>ნათურა H 1</t>
  </si>
  <si>
    <t>ნათურა H 3</t>
  </si>
  <si>
    <t>ნათურა H 11</t>
  </si>
  <si>
    <t>ნათურა H 7</t>
  </si>
  <si>
    <t>ნათურა HB 3</t>
  </si>
  <si>
    <t>ნათურა HB 4</t>
  </si>
  <si>
    <t>უკანა ჩულუქი</t>
  </si>
  <si>
    <t>ნახევარღერძის ღერძი (პოლუოსი) მარცხენა</t>
  </si>
  <si>
    <t>ნახევარღერძი ღერძი (პოლუოსი) მარჯვენა</t>
  </si>
  <si>
    <t>ა/მანქანის დამუშავება/შეღებვა</t>
  </si>
  <si>
    <t>1 ნაჭერი</t>
  </si>
  <si>
    <t>ა/მანქანის პოლირება</t>
  </si>
  <si>
    <t>შესაღები დეტალის მოხსნა/დაყენება</t>
  </si>
  <si>
    <t>გამაძლიერებლის კოლოფის (რაზდატკა) საფენი</t>
  </si>
  <si>
    <t xml:space="preserve">უკანა ძელის მილისა </t>
  </si>
  <si>
    <t xml:space="preserve">მორგვის ჩობალი წინა </t>
  </si>
  <si>
    <t xml:space="preserve">მორგვის ჩობალი უკანა </t>
  </si>
  <si>
    <t>საბურავის სარჭი (შპილკა)</t>
  </si>
  <si>
    <t>ხელის მუხრუჭის დამჭერი ზამბარა</t>
  </si>
  <si>
    <t>ხელის მუხრუჭის დამჭერი ქანჩი</t>
  </si>
  <si>
    <t>საბურავის ქანჩი</t>
  </si>
  <si>
    <t>მორგვის ჩობალი</t>
  </si>
  <si>
    <t>წინა Rero (სტერჟინი)</t>
  </si>
  <si>
    <t>უკანა Rero (სტერჟინი)</t>
  </si>
  <si>
    <t>წინა მორგვის ჩობალი შიდა</t>
  </si>
  <si>
    <t>წინა მორგვის ჩობალი გარეთა</t>
  </si>
  <si>
    <t>ლუქი</t>
  </si>
  <si>
    <t>ფრთისქვეშა საფარის სამაგრი</t>
  </si>
  <si>
    <t>გამაძლიერებლის  გადამყვანის ღერძი</t>
  </si>
  <si>
    <t>ჭერის შალითი</t>
  </si>
  <si>
    <t>ლუქის არხების გაწმენდა</t>
  </si>
  <si>
    <t>სუპორტის სარემონტო კომპლექტი (უკანა)</t>
  </si>
  <si>
    <t>კომპ.</t>
  </si>
  <si>
    <t>ევაკუატორით მომსახურება</t>
  </si>
  <si>
    <t>კმ</t>
  </si>
  <si>
    <t>გადაცემათა კოლოფის ზეთი (მექანიკური) 1 ლიტრი</t>
  </si>
  <si>
    <t>კონდიციონერის კომპრესორის ზეთი 100გრ</t>
  </si>
  <si>
    <t>კილო.გრამი</t>
  </si>
  <si>
    <t>ანტიფრიზი(კონცენტრატი) 1ლ.</t>
  </si>
  <si>
    <t>ხიდის ზეთი 1ლ.</t>
  </si>
  <si>
    <t>გერმეტიკი 0.100 კ.გ</t>
  </si>
  <si>
    <t>ტაოტი (კოლოფი)</t>
  </si>
  <si>
    <t>ფრეონის დატუმბვა</t>
  </si>
  <si>
    <t>ავტომატური გადაცემათა კოლოფის ზეთი</t>
  </si>
  <si>
    <t>ავტომატური გადაცემათა კოლოფის ზეთის შეცვლა</t>
  </si>
  <si>
    <t>ჯამი (სავარაუდო ღირებულების):</t>
  </si>
  <si>
    <t>სულ ჯამი (სავარაუდო ღირებულების):</t>
  </si>
  <si>
    <t>ჯამი (პრეტენდენტის შემოთავაზების):</t>
  </si>
  <si>
    <t>სულ ჯამი (პრეტენდენტის შემოთავაზების):</t>
  </si>
  <si>
    <t xml:space="preserve"> TOYOTA PRADO  lc 150 ბენზინი 2010</t>
  </si>
  <si>
    <r>
      <t xml:space="preserve">ტოიოტა პრადო </t>
    </r>
    <r>
      <rPr>
        <sz val="10"/>
        <color rgb="FF000000"/>
        <rFont val="Calibri"/>
        <family val="2"/>
        <charset val="204"/>
        <scheme val="minor"/>
      </rPr>
      <t>lc</t>
    </r>
    <r>
      <rPr>
        <sz val="10"/>
        <color rgb="FF000000"/>
        <rFont val="AcadNusx"/>
      </rPr>
      <t>150</t>
    </r>
  </si>
  <si>
    <t>KIA RIO 2011-2013</t>
  </si>
  <si>
    <t>KIA cerato-2011</t>
  </si>
  <si>
    <t>KIA spotage-2012</t>
  </si>
  <si>
    <t>samuxruWe xundi wina</t>
  </si>
  <si>
    <t>samuxruWe xundi ukana</t>
  </si>
  <si>
    <t>amortizatori wina</t>
  </si>
  <si>
    <t>amortizatori ukana</t>
  </si>
  <si>
    <t>burTula saxsari qveda</t>
  </si>
  <si>
    <t>burTula saxsari zeda</t>
  </si>
  <si>
    <t>wina stabilizatoris kronSteini</t>
  </si>
  <si>
    <t>qveda dakidebis berketis milisa wina</t>
  </si>
  <si>
    <t>qveda dakidebis berketis milisa ukana</t>
  </si>
  <si>
    <t xml:space="preserve"> zeda dakidebis berketis milisa</t>
  </si>
  <si>
    <t>reaqtiuli berketi</t>
  </si>
  <si>
    <t>reaqtiuli berketis milisa</t>
  </si>
  <si>
    <t>saWis weva</t>
  </si>
  <si>
    <t>gamwevi meqanizmi</t>
  </si>
  <si>
    <t>centraluri gamwevi</t>
  </si>
  <si>
    <t>kardnis jvara</t>
  </si>
  <si>
    <t>Zravis sayrdeni baliSi</t>
  </si>
  <si>
    <t>gadacemaTa kolofis sayrdeni baliSi</t>
  </si>
  <si>
    <t>gadabmulobis quro</t>
  </si>
  <si>
    <t>gadabmulobis damwoli sakisari</t>
  </si>
  <si>
    <t>mqnevara (maxaviki)</t>
  </si>
  <si>
    <t>kardnis dakidebis kronSteini</t>
  </si>
  <si>
    <t>Zravis jaWvis damWimi meqanizzmi</t>
  </si>
  <si>
    <t>Zravis jaWvis damawynarebeli</t>
  </si>
  <si>
    <t>Zravis jaWvi</t>
  </si>
  <si>
    <t>Zravis sarqvlis Cobali</t>
  </si>
  <si>
    <t>Zravis dguSis rgoli</t>
  </si>
  <si>
    <t>Zravis muxlana RerZis safeni</t>
  </si>
  <si>
    <t>Zravis masris saxuravis safeni</t>
  </si>
  <si>
    <t>karteris safeni</t>
  </si>
  <si>
    <t>Zravis Cobali wina</t>
  </si>
  <si>
    <t>Zravis Cobali ukana</t>
  </si>
  <si>
    <t>gadacemaTakolofis zeTi</t>
  </si>
  <si>
    <t>litri</t>
  </si>
  <si>
    <t>generatoris Rvedi</t>
  </si>
  <si>
    <t>anTebis koWa</t>
  </si>
  <si>
    <t>anTebis sanTeli</t>
  </si>
  <si>
    <t>wylis tumbo</t>
  </si>
  <si>
    <t>Termostati</t>
  </si>
  <si>
    <t>wylis radiatori</t>
  </si>
  <si>
    <t>gamaTboblis radiatori</t>
  </si>
  <si>
    <t>wina xidi</t>
  </si>
  <si>
    <t>ukana xidi</t>
  </si>
  <si>
    <t>xidis zeTi</t>
  </si>
  <si>
    <t>haeris filtri</t>
  </si>
  <si>
    <t>sawvavis filtri</t>
  </si>
  <si>
    <t>antifrizi(koncentrati)</t>
  </si>
  <si>
    <t>xidebis gadamrTveli seqcia</t>
  </si>
  <si>
    <t>gadacemaTa kolofis aRdgena</t>
  </si>
  <si>
    <t>xidebis gadamrTveli seqciis Cobali</t>
  </si>
  <si>
    <t>wina maSuqis naTura(halogeni)</t>
  </si>
  <si>
    <t>ukana maSuqis naTura</t>
  </si>
  <si>
    <t>maCveneblis dafis naTura</t>
  </si>
  <si>
    <t>amZravi</t>
  </si>
  <si>
    <t>generatori</t>
  </si>
  <si>
    <t>amZravi  d/a</t>
  </si>
  <si>
    <t>generatori d/a</t>
  </si>
  <si>
    <t>xmovani sayviri</t>
  </si>
  <si>
    <t>minis mwmendi wina</t>
  </si>
  <si>
    <t>samuxruWe diski wina</t>
  </si>
  <si>
    <t>wyvili</t>
  </si>
  <si>
    <t>samuxruWe diski ukana</t>
  </si>
  <si>
    <t>samuxruWe sistemis dahaereba</t>
  </si>
  <si>
    <t>samRebro samuSaoebi</t>
  </si>
  <si>
    <t>saTunuqe samuSaoebi</t>
  </si>
  <si>
    <t>eleqtro sistemebis kompiuteruli diagnostika</t>
  </si>
  <si>
    <t>Tvlebis ganSlisa da Seyris kuTxis gasworeba</t>
  </si>
  <si>
    <t>saburavebis daSla/awyoba balansireba</t>
  </si>
  <si>
    <t>diskis gasworeba</t>
  </si>
  <si>
    <t>savali nawilis daTvaliereba</t>
  </si>
  <si>
    <t>eleqtro sistemebis problemebis aRmofxvra sirTulis mixedviT</t>
  </si>
  <si>
    <t>wina saqare mina</t>
  </si>
  <si>
    <t>უკანა საქარე მინდა</t>
  </si>
  <si>
    <t>მინის ამწევი მექანიზმი</t>
  </si>
  <si>
    <t>გადაცემათა კოლოფი</t>
  </si>
  <si>
    <t>ხალიჩა ჩასაფენი</t>
  </si>
  <si>
    <t>ხმის დამხშობი ხალიჩა</t>
  </si>
  <si>
    <t>ზედა ცა</t>
  </si>
  <si>
    <t>შტანგების რეზინები</t>
  </si>
  <si>
    <t>საჭის წევის მტვერდამცავი</t>
  </si>
  <si>
    <t>უკანა კარდნის ბალანსირება</t>
  </si>
  <si>
    <t>საბურავის შეკეთება</t>
  </si>
  <si>
    <t>yumbara gareTa</t>
  </si>
  <si>
    <t>yumbara Sida</t>
  </si>
  <si>
    <t>gareTa yumbaris mtverdamcavi</t>
  </si>
  <si>
    <t>Sida yumbaris mtverdamcavi</t>
  </si>
  <si>
    <t>წინა კარდანი</t>
  </si>
  <si>
    <t>უკანა კარდანი</t>
  </si>
  <si>
    <t>წინა კარდნის ბალანსირება</t>
  </si>
  <si>
    <t>ევაკუატორი</t>
  </si>
  <si>
    <t>გერმეტიკა</t>
  </si>
  <si>
    <t>წინა მორგვის საკისარი</t>
  </si>
  <si>
    <t>წინა საკისარის ჩობალი</t>
  </si>
  <si>
    <t>ცაპკის ტაოტი</t>
  </si>
  <si>
    <t>ყუმბარის ტაოტი</t>
  </si>
  <si>
    <t>ამორტიზატორის რეზინა</t>
  </si>
  <si>
    <t>გადაცემათა კოლოფის საფენები კომ</t>
  </si>
  <si>
    <t>მაყუჩის რეზინა</t>
  </si>
  <si>
    <t>კაპოტის ტროსი</t>
  </si>
  <si>
    <t>პადსოსის ტროსი</t>
  </si>
  <si>
    <t>ბენზინის ავზის თავსახური</t>
  </si>
  <si>
    <t>0,5 litri</t>
  </si>
  <si>
    <t>გადაცემათა კოლოფის ჭანჭიკი</t>
  </si>
  <si>
    <t>წინა ცაპკის ჭანჭიკი</t>
  </si>
  <si>
    <t>გადაცემათა კოლოფის სიჩქარის მუფტა</t>
  </si>
  <si>
    <t>გადაცემათა კოლოფის ვილკა</t>
  </si>
  <si>
    <t>გადაცემათა კოლოფის მ/დ და აღდგენა</t>
  </si>
  <si>
    <t>ვოზდუხამერი</t>
  </si>
  <si>
    <t>დინამო</t>
  </si>
  <si>
    <t>საქარე მინა</t>
  </si>
  <si>
    <t>მაყუჩი</t>
  </si>
  <si>
    <t>ანტიფრიზი</t>
  </si>
  <si>
    <t>vaz-lada</t>
  </si>
  <si>
    <t>2005-2013</t>
  </si>
  <si>
    <t>ძრავის გამაგრილებელი ვენტილიატორი</t>
  </si>
  <si>
    <t>1 ცალი</t>
  </si>
  <si>
    <t>ვენტილიტორის დაჩიკი</t>
  </si>
  <si>
    <t xml:space="preserve">ჰაერის შემწოვი  (პადსოსი) </t>
  </si>
  <si>
    <t>ჰაერის შემწოვის (პადსოსი)  რელე</t>
  </si>
  <si>
    <t xml:space="preserve">გადაბმულობის (ცეპლენიის ბაჩოკები) ავზები (ზედა და ქვედა) </t>
  </si>
  <si>
    <t>ამორტიზატორები</t>
  </si>
  <si>
    <t xml:space="preserve">სამუხრუჭე ხუნდები (კალოტკები) </t>
  </si>
  <si>
    <t>საბურავების განშლის (რაზვალის ვტულკები)  მილისები</t>
  </si>
  <si>
    <t>ზეროტები</t>
  </si>
  <si>
    <t>დირეს რეზინები</t>
  </si>
  <si>
    <t>ძელის (შტანგის) რეზინები</t>
  </si>
  <si>
    <t xml:space="preserve">,,შარავოები“ </t>
  </si>
  <si>
    <t>ელექტრო სანთლები</t>
  </si>
  <si>
    <t>ძრავის დაჩიკი</t>
  </si>
  <si>
    <t>ნათურები და ჰალოგენები</t>
  </si>
  <si>
    <t>კოსმეტიკური საშულებები</t>
  </si>
  <si>
    <t xml:space="preserve">გადაბმულობის ბადრო (ცეპლენიის დისკი) </t>
  </si>
  <si>
    <t xml:space="preserve">საქარე მინის საწმენდი (რეზინა) </t>
  </si>
  <si>
    <t>დინამოს შეკეთება</t>
  </si>
  <si>
    <t>ძრავის ღვედი (ცეპი)</t>
  </si>
  <si>
    <t xml:space="preserve">საყრდენი ბადროები (აპორნი დისკები) </t>
  </si>
  <si>
    <t>ნახევარღერძები</t>
  </si>
  <si>
    <t xml:space="preserve">გამშვები (სტარტერი) </t>
  </si>
  <si>
    <t>სიჩქარეთა კოლოფი</t>
  </si>
  <si>
    <t>სიჩქარეთა კოლოფის შეკთება</t>
  </si>
  <si>
    <t>დიფერი</t>
  </si>
  <si>
    <t>დიფერის შეკეთება</t>
  </si>
  <si>
    <t>საჭის მექანიზმი ჰიდრავლიკით</t>
  </si>
  <si>
    <t>საჭის მექანიზმის შეკეთება</t>
  </si>
  <si>
    <t>ძრავა(არაპაუკიანი, პლიტა ძრავი)</t>
  </si>
  <si>
    <t>ძრავის შეკთება</t>
  </si>
  <si>
    <t>ძრავის გარე ღვედი</t>
  </si>
  <si>
    <t>კონდენციონერი</t>
  </si>
  <si>
    <t>კონდენციონერის შეკეთება</t>
  </si>
  <si>
    <t>მაყუჩის შეკეთება</t>
  </si>
  <si>
    <t>განშლის  (რაზვალი) გასწორება</t>
  </si>
  <si>
    <t>სვლის (ხაჟდენია) გასწორება</t>
  </si>
  <si>
    <t>წინა ფარები</t>
  </si>
  <si>
    <t>უკანა ფარები</t>
  </si>
  <si>
    <t xml:space="preserve">,,ზაჟიგანია“ </t>
  </si>
  <si>
    <t xml:space="preserve">,,ბენდექსი“ </t>
  </si>
  <si>
    <t>სიგნალიზაცია</t>
  </si>
  <si>
    <t>ცენტრალური საკეტი</t>
  </si>
  <si>
    <t xml:space="preserve">,,მაიატნიკი“ </t>
  </si>
  <si>
    <t>,,მაიატნიკის“ მილისა</t>
  </si>
  <si>
    <t>ღუმელის შეკეთება</t>
  </si>
  <si>
    <t>ღუმელი</t>
  </si>
  <si>
    <t>რადიატორის მილები</t>
  </si>
  <si>
    <t>საწვავის მიწოდების მილები</t>
  </si>
  <si>
    <t>ჰაერის მიწოდების მილები</t>
  </si>
  <si>
    <t>საწვავის შემწოვი (ბენზონასოსი)</t>
  </si>
  <si>
    <t xml:space="preserve">,,პაუკი“ </t>
  </si>
  <si>
    <t>ზამბარები</t>
  </si>
  <si>
    <t>კარებების, საბარგულის, კაპოტის რეზინები</t>
  </si>
  <si>
    <t>სალონის რეზინის საფენები</t>
  </si>
  <si>
    <t xml:space="preserve"> საბურავების დისკების შეკეთება</t>
  </si>
  <si>
    <t>სალონის რადიო–მაგნიტოფონი</t>
  </si>
  <si>
    <t>რადიოს ანტენა</t>
  </si>
  <si>
    <t xml:space="preserve">,,შიტოკები“ </t>
  </si>
  <si>
    <t>,,შიტოკების“ შეკეთება</t>
  </si>
  <si>
    <t>ძრავის ღვედის დამჭიმი ამორტიზატორი</t>
  </si>
  <si>
    <t>წყლის ამოსასხმელი ავზი</t>
  </si>
  <si>
    <t>წინა ფრთების დამცავი პლასტმასის საფარი</t>
  </si>
  <si>
    <t>რადიატორის შეკეთება</t>
  </si>
  <si>
    <t>,,პაუკის“ ფილტრი</t>
  </si>
  <si>
    <t>უკანა მინის შეძენა</t>
  </si>
  <si>
    <t>საქარე მინის რეზინა</t>
  </si>
  <si>
    <t>უკანა მინის რეზინა</t>
  </si>
  <si>
    <t>ძრავის ქვედა დამცავი</t>
  </si>
  <si>
    <t>საჭის მექანიზმის ამორტიზატორი</t>
  </si>
  <si>
    <t>უკანა სტაბილიზატორის მილისები</t>
  </si>
  <si>
    <t xml:space="preserve">,,ჭრიჭინები“ </t>
  </si>
  <si>
    <t>უკანა მშრალი პლასტმასები</t>
  </si>
  <si>
    <t xml:space="preserve">უკანა ,,ბუბლიკები“ </t>
  </si>
  <si>
    <t>რეაქტიული ბერკეტის მილისები</t>
  </si>
  <si>
    <t>უკანა ბერკეტის მილისები</t>
  </si>
  <si>
    <t>წევის დაბოლოებები (გარეთა)</t>
  </si>
  <si>
    <t>წევის დაბოლოებები  (შიდა)</t>
  </si>
  <si>
    <t>კომპლექტში</t>
  </si>
  <si>
    <t>ელასტური ქურო</t>
  </si>
  <si>
    <t>მთავარი განივი წევა</t>
  </si>
  <si>
    <t xml:space="preserve">წინა ბერკეტის მილისა </t>
  </si>
  <si>
    <t>უკანა ძელის ჭრიჭინები</t>
  </si>
  <si>
    <t>უკანა ძელის მილისა ქურო</t>
  </si>
  <si>
    <t xml:space="preserve">საქარე მინის საწმენდის მექანიზმი (ძრავით) </t>
  </si>
  <si>
    <t xml:space="preserve">კაპოტის ,,აბლიცოვკა“ </t>
  </si>
  <si>
    <t>კარებების მინები</t>
  </si>
  <si>
    <t>ავტომობილის ,,პალიროვკა“</t>
  </si>
  <si>
    <t>მთლიანად</t>
  </si>
  <si>
    <t>დიფერისა და საჩქარეთა კოლოფის ზეთი</t>
  </si>
  <si>
    <t>საჭის მექანიზმის ჰიდრავლიკის ზეთი</t>
  </si>
  <si>
    <t>გიტარები</t>
  </si>
  <si>
    <t>დიფერის ,,პილნიკი“</t>
  </si>
  <si>
    <t>კარებების ,,პადიომნიკები“</t>
  </si>
  <si>
    <t>კაპოტი</t>
  </si>
  <si>
    <t>ზეთის ტუმბოს გაწმენდა</t>
  </si>
  <si>
    <t>სიჩქარეთა კოლოფის "რეჩაგი"</t>
  </si>
  <si>
    <t>ხელის მუხრუჭი</t>
  </si>
  <si>
    <t>ხელის მუხრუჭის შეკეთება</t>
  </si>
  <si>
    <t>ყინვაგამძლე სითხე წინა საქარე მინისათვის</t>
  </si>
  <si>
    <r>
      <t>ძრავის</t>
    </r>
    <r>
      <rPr>
        <sz val="8"/>
        <color indexed="8"/>
        <rFont val="AcadNusx"/>
      </rPr>
      <t xml:space="preserve"> </t>
    </r>
    <r>
      <rPr>
        <sz val="8"/>
        <color indexed="8"/>
        <rFont val="Sylfaen"/>
        <family val="1"/>
      </rPr>
      <t>ზეთის</t>
    </r>
    <r>
      <rPr>
        <sz val="8"/>
        <color indexed="8"/>
        <rFont val="AcadNusx"/>
      </rPr>
      <t xml:space="preserve"> </t>
    </r>
    <r>
      <rPr>
        <sz val="8"/>
        <color indexed="8"/>
        <rFont val="Sylfaen"/>
        <family val="1"/>
      </rPr>
      <t>ფილტრის</t>
    </r>
    <r>
      <rPr>
        <sz val="8"/>
        <color indexed="8"/>
        <rFont val="AcadNusx"/>
      </rPr>
      <t xml:space="preserve"> </t>
    </r>
    <r>
      <rPr>
        <sz val="8"/>
        <color indexed="8"/>
        <rFont val="Sylfaen"/>
        <family val="1"/>
      </rPr>
      <t>კორპუსის</t>
    </r>
    <r>
      <rPr>
        <sz val="8"/>
        <color indexed="8"/>
        <rFont val="AcadNusx"/>
      </rPr>
      <t xml:space="preserve"> </t>
    </r>
    <r>
      <rPr>
        <sz val="8"/>
        <color indexed="8"/>
        <rFont val="Sylfaen"/>
        <family val="1"/>
      </rPr>
      <t>ჩობალი</t>
    </r>
  </si>
  <si>
    <r>
      <t>1</t>
    </r>
    <r>
      <rPr>
        <sz val="8"/>
        <color indexed="8"/>
        <rFont val="Sylfaen"/>
        <family val="1"/>
      </rPr>
      <t>კომპ</t>
    </r>
    <r>
      <rPr>
        <sz val="8"/>
        <color indexed="8"/>
        <rFont val="AcadNusx"/>
      </rPr>
      <t>.</t>
    </r>
  </si>
  <si>
    <r>
      <t>საბურავის</t>
    </r>
    <r>
      <rPr>
        <sz val="8"/>
        <color indexed="8"/>
        <rFont val="AcadNusx"/>
      </rPr>
      <t xml:space="preserve"> </t>
    </r>
    <r>
      <rPr>
        <sz val="8"/>
        <color indexed="8"/>
        <rFont val="Sylfaen"/>
        <family val="1"/>
      </rPr>
      <t>მოსახსნელი</t>
    </r>
    <r>
      <rPr>
        <sz val="8"/>
        <color indexed="8"/>
        <rFont val="AcadNusx"/>
      </rPr>
      <t xml:space="preserve"> </t>
    </r>
    <r>
      <rPr>
        <sz val="8"/>
        <color indexed="8"/>
        <rFont val="Sylfaen"/>
        <family val="1"/>
      </rPr>
      <t>ქანჩი</t>
    </r>
    <r>
      <rPr>
        <sz val="8"/>
        <color indexed="8"/>
        <rFont val="AcadNusx"/>
      </rPr>
      <t xml:space="preserve"> </t>
    </r>
  </si>
  <si>
    <t>1ცალი</t>
  </si>
  <si>
    <r>
      <t>საბურავის</t>
    </r>
    <r>
      <rPr>
        <sz val="8"/>
        <rFont val="LitNusx"/>
      </rPr>
      <t xml:space="preserve"> </t>
    </r>
    <r>
      <rPr>
        <sz val="8"/>
        <rFont val="Sylfaen"/>
        <family val="1"/>
      </rPr>
      <t>ელექტრო</t>
    </r>
    <r>
      <rPr>
        <sz val="8"/>
        <rFont val="LitNusx"/>
      </rPr>
      <t xml:space="preserve"> </t>
    </r>
    <r>
      <rPr>
        <sz val="8"/>
        <rFont val="Sylfaen"/>
        <family val="1"/>
      </rPr>
      <t>ნასოსი</t>
    </r>
  </si>
  <si>
    <t>1cali</t>
  </si>
  <si>
    <r>
      <t>გამწევი</t>
    </r>
    <r>
      <rPr>
        <sz val="8"/>
        <rFont val="LitNusx"/>
      </rPr>
      <t xml:space="preserve"> </t>
    </r>
    <r>
      <rPr>
        <sz val="8"/>
        <rFont val="Sylfaen"/>
        <family val="1"/>
      </rPr>
      <t>ჩასაბმელი</t>
    </r>
    <r>
      <rPr>
        <sz val="8"/>
        <rFont val="LitNusx"/>
      </rPr>
      <t xml:space="preserve"> </t>
    </r>
    <r>
      <rPr>
        <sz val="8"/>
        <rFont val="Sylfaen"/>
        <family val="1"/>
      </rPr>
      <t>თოკი</t>
    </r>
    <r>
      <rPr>
        <sz val="8"/>
        <rFont val="LitNusx"/>
      </rPr>
      <t>. (</t>
    </r>
    <r>
      <rPr>
        <sz val="8"/>
        <rFont val="Sylfaen"/>
        <family val="1"/>
      </rPr>
      <t>ბუქსირი</t>
    </r>
    <r>
      <rPr>
        <sz val="8"/>
        <rFont val="LitNusx"/>
      </rPr>
      <t>)</t>
    </r>
  </si>
  <si>
    <t>რადიატორის სადგამის გასწორება</t>
  </si>
  <si>
    <t>რადიატორის მოხსნა დაყენება</t>
  </si>
  <si>
    <t>ხელის მუხრუჭის „ტროსი“</t>
  </si>
  <si>
    <t>სალონის (ტორპედოს მოხსნა აწყობა)</t>
  </si>
  <si>
    <t>ევაკუატორის მომსახურება</t>
  </si>
  <si>
    <t>1კმ</t>
  </si>
  <si>
    <t>ხუნდების სენსორი (დაჩიკი)</t>
  </si>
  <si>
    <r>
      <t>1ცალი</t>
    </r>
    <r>
      <rPr>
        <sz val="8"/>
        <color indexed="8"/>
        <rFont val="AcadNusx"/>
      </rPr>
      <t> </t>
    </r>
  </si>
  <si>
    <t>ძელის (შტანგის) რეზინების პრესით ჩაპრესვა</t>
  </si>
  <si>
    <r>
      <t> </t>
    </r>
    <r>
      <rPr>
        <sz val="8"/>
        <color indexed="8"/>
        <rFont val="Sylfaen"/>
        <family val="1"/>
      </rPr>
      <t>1ცალი</t>
    </r>
  </si>
  <si>
    <r>
      <t>შემწოვი</t>
    </r>
    <r>
      <rPr>
        <sz val="8"/>
        <color indexed="8"/>
        <rFont val="AcadNusx"/>
      </rPr>
      <t xml:space="preserve"> </t>
    </r>
    <r>
      <rPr>
        <sz val="8"/>
        <color indexed="8"/>
        <rFont val="Sylfaen"/>
        <family val="1"/>
      </rPr>
      <t>კოლექტორის</t>
    </r>
    <r>
      <rPr>
        <sz val="8"/>
        <color indexed="8"/>
        <rFont val="AcadNusx"/>
      </rPr>
      <t xml:space="preserve"> </t>
    </r>
    <r>
      <rPr>
        <sz val="8"/>
        <color indexed="8"/>
        <rFont val="Sylfaen"/>
        <family val="1"/>
      </rPr>
      <t>საფენი</t>
    </r>
  </si>
  <si>
    <r>
      <t>1</t>
    </r>
    <r>
      <rPr>
        <sz val="8"/>
        <color indexed="8"/>
        <rFont val="Sylfaen"/>
        <family val="1"/>
      </rPr>
      <t xml:space="preserve"> ცალი.</t>
    </r>
  </si>
  <si>
    <r>
      <t>გამწოვი</t>
    </r>
    <r>
      <rPr>
        <sz val="8"/>
        <color indexed="8"/>
        <rFont val="AcadNusx"/>
      </rPr>
      <t xml:space="preserve"> </t>
    </r>
    <r>
      <rPr>
        <sz val="8"/>
        <color indexed="8"/>
        <rFont val="Sylfaen"/>
        <family val="1"/>
      </rPr>
      <t>კოლექტორის</t>
    </r>
    <r>
      <rPr>
        <sz val="8"/>
        <color indexed="8"/>
        <rFont val="AcadNusx"/>
      </rPr>
      <t xml:space="preserve"> </t>
    </r>
    <r>
      <rPr>
        <sz val="8"/>
        <color indexed="8"/>
        <rFont val="Sylfaen"/>
        <family val="1"/>
      </rPr>
      <t>საფენი</t>
    </r>
  </si>
  <si>
    <r>
      <t>1</t>
    </r>
    <r>
      <rPr>
        <sz val="8"/>
        <color indexed="8"/>
        <rFont val="Sylfaen"/>
        <family val="1"/>
      </rPr>
      <t>ცალი</t>
    </r>
  </si>
  <si>
    <t>სანთლის მუშტუკის სადენები</t>
  </si>
  <si>
    <r>
      <t>ძრავის</t>
    </r>
    <r>
      <rPr>
        <sz val="8"/>
        <color indexed="8"/>
        <rFont val="AcadNusx"/>
      </rPr>
      <t xml:space="preserve"> </t>
    </r>
    <r>
      <rPr>
        <sz val="8"/>
        <color indexed="8"/>
        <rFont val="Sylfaen"/>
        <family val="1"/>
      </rPr>
      <t>გარეთა</t>
    </r>
    <r>
      <rPr>
        <sz val="8"/>
        <color indexed="8"/>
        <rFont val="AcadNusx"/>
      </rPr>
      <t xml:space="preserve"> </t>
    </r>
    <r>
      <rPr>
        <sz val="8"/>
        <color indexed="8"/>
        <rFont val="Sylfaen"/>
        <family val="1"/>
      </rPr>
      <t>ღვედის</t>
    </r>
    <r>
      <rPr>
        <sz val="8"/>
        <color indexed="8"/>
        <rFont val="AcadNusx"/>
      </rPr>
      <t xml:space="preserve"> </t>
    </r>
    <r>
      <rPr>
        <sz val="8"/>
        <color indexed="8"/>
        <rFont val="Sylfaen"/>
        <family val="1"/>
      </rPr>
      <t>ამყოლი</t>
    </r>
    <r>
      <rPr>
        <sz val="8"/>
        <color indexed="8"/>
        <rFont val="AcadNusx"/>
      </rPr>
      <t xml:space="preserve"> </t>
    </r>
    <r>
      <rPr>
        <sz val="8"/>
        <color indexed="8"/>
        <rFont val="Sylfaen"/>
        <family val="1"/>
      </rPr>
      <t>როლიკი</t>
    </r>
  </si>
  <si>
    <r>
      <t>ძრავის</t>
    </r>
    <r>
      <rPr>
        <sz val="8"/>
        <color indexed="8"/>
        <rFont val="AcadNusx"/>
      </rPr>
      <t xml:space="preserve"> </t>
    </r>
    <r>
      <rPr>
        <sz val="8"/>
        <color indexed="8"/>
        <rFont val="Sylfaen"/>
        <family val="1"/>
      </rPr>
      <t>გარეთა</t>
    </r>
    <r>
      <rPr>
        <sz val="8"/>
        <color indexed="8"/>
        <rFont val="AcadNusx"/>
      </rPr>
      <t xml:space="preserve"> </t>
    </r>
    <r>
      <rPr>
        <sz val="8"/>
        <color indexed="8"/>
        <rFont val="Sylfaen"/>
        <family val="1"/>
      </rPr>
      <t>ღვედის</t>
    </r>
    <r>
      <rPr>
        <sz val="8"/>
        <color indexed="8"/>
        <rFont val="AcadNusx"/>
      </rPr>
      <t xml:space="preserve"> </t>
    </r>
    <r>
      <rPr>
        <sz val="8"/>
        <color indexed="8"/>
        <rFont val="Sylfaen"/>
        <family val="1"/>
      </rPr>
      <t>დამჭიმი</t>
    </r>
    <r>
      <rPr>
        <sz val="8"/>
        <color indexed="8"/>
        <rFont val="AcadNusx"/>
      </rPr>
      <t xml:space="preserve"> </t>
    </r>
    <r>
      <rPr>
        <sz val="8"/>
        <color indexed="8"/>
        <rFont val="Sylfaen"/>
        <family val="1"/>
      </rPr>
      <t>როლიკი</t>
    </r>
    <r>
      <rPr>
        <sz val="8"/>
        <color indexed="8"/>
        <rFont val="AcadNusx"/>
      </rPr>
      <t xml:space="preserve"> </t>
    </r>
  </si>
  <si>
    <r>
      <t>1</t>
    </r>
    <r>
      <rPr>
        <sz val="8"/>
        <color indexed="8"/>
        <rFont val="Sylfaen"/>
        <family val="1"/>
      </rPr>
      <t xml:space="preserve"> ცალი</t>
    </r>
  </si>
  <si>
    <r>
      <t>მაყუჩის</t>
    </r>
    <r>
      <rPr>
        <sz val="8"/>
        <color indexed="8"/>
        <rFont val="AcadNusx"/>
      </rPr>
      <t xml:space="preserve"> </t>
    </r>
    <r>
      <rPr>
        <sz val="8"/>
        <color indexed="8"/>
        <rFont val="Sylfaen"/>
        <family val="1"/>
      </rPr>
      <t>გერმეტიკი</t>
    </r>
    <r>
      <rPr>
        <sz val="8"/>
        <color indexed="8"/>
        <rFont val="AcadNusx"/>
      </rPr>
      <t xml:space="preserve"> (</t>
    </r>
    <r>
      <rPr>
        <sz val="8"/>
        <color indexed="8"/>
        <rFont val="Sylfaen"/>
        <family val="1"/>
      </rPr>
      <t>ცხელის</t>
    </r>
    <r>
      <rPr>
        <sz val="8"/>
        <color indexed="8"/>
        <rFont val="AcadNusx"/>
      </rPr>
      <t>)</t>
    </r>
  </si>
  <si>
    <r>
      <t>გერმეტიკი</t>
    </r>
    <r>
      <rPr>
        <sz val="8"/>
        <color indexed="8"/>
        <rFont val="AcadNusx"/>
      </rPr>
      <t xml:space="preserve"> (</t>
    </r>
    <r>
      <rPr>
        <sz val="8"/>
        <color indexed="8"/>
        <rFont val="Sylfaen"/>
        <family val="1"/>
      </rPr>
      <t>ცივის</t>
    </r>
    <r>
      <rPr>
        <sz val="8"/>
        <color indexed="8"/>
        <rFont val="AcadNusx"/>
      </rPr>
      <t>)</t>
    </r>
  </si>
  <si>
    <r>
      <t>ძრავის</t>
    </r>
    <r>
      <rPr>
        <sz val="8"/>
        <color indexed="8"/>
        <rFont val="AcadNusx"/>
      </rPr>
      <t xml:space="preserve"> </t>
    </r>
    <r>
      <rPr>
        <sz val="8"/>
        <color indexed="8"/>
        <rFont val="Sylfaen"/>
        <family val="1"/>
      </rPr>
      <t>საყრდენი</t>
    </r>
    <r>
      <rPr>
        <sz val="8"/>
        <color indexed="8"/>
        <rFont val="AcadNusx"/>
      </rPr>
      <t xml:space="preserve"> </t>
    </r>
    <r>
      <rPr>
        <sz val="8"/>
        <color indexed="8"/>
        <rFont val="Sylfaen"/>
        <family val="1"/>
      </rPr>
      <t>ბალიში</t>
    </r>
    <r>
      <rPr>
        <sz val="8"/>
        <color indexed="8"/>
        <rFont val="AcadNusx"/>
      </rPr>
      <t xml:space="preserve"> (</t>
    </r>
    <r>
      <rPr>
        <sz val="8"/>
        <color indexed="8"/>
        <rFont val="Sylfaen"/>
        <family val="1"/>
      </rPr>
      <t>პადმატორნი</t>
    </r>
    <r>
      <rPr>
        <sz val="8"/>
        <color indexed="8"/>
        <rFont val="AcadNusx"/>
      </rPr>
      <t xml:space="preserve">, </t>
    </r>
    <r>
      <rPr>
        <sz val="8"/>
        <color indexed="8"/>
        <rFont val="Sylfaen"/>
        <family val="1"/>
      </rPr>
      <t>პადუშკა</t>
    </r>
    <r>
      <rPr>
        <sz val="8"/>
        <color indexed="8"/>
        <rFont val="AcadNusx"/>
      </rPr>
      <t>)</t>
    </r>
  </si>
  <si>
    <t>პრისკის გაწმენდა აპარატით</t>
  </si>
  <si>
    <t>ამძრავის (სტარტერი) შეკეთება</t>
  </si>
  <si>
    <r>
      <t>ამძრავის</t>
    </r>
    <r>
      <rPr>
        <sz val="8"/>
        <color indexed="8"/>
        <rFont val="AcadNusx"/>
      </rPr>
      <t xml:space="preserve"> </t>
    </r>
    <r>
      <rPr>
        <sz val="8"/>
        <color indexed="8"/>
        <rFont val="Sylfaen"/>
        <family val="1"/>
      </rPr>
      <t>ნახშირის</t>
    </r>
    <r>
      <rPr>
        <sz val="8"/>
        <color indexed="8"/>
        <rFont val="AcadNusx"/>
      </rPr>
      <t xml:space="preserve"> </t>
    </r>
    <r>
      <rPr>
        <sz val="8"/>
        <color indexed="8"/>
        <rFont val="Sylfaen"/>
        <family val="1"/>
      </rPr>
      <t>ელექტროდი</t>
    </r>
  </si>
  <si>
    <r>
      <t>ძრავის</t>
    </r>
    <r>
      <rPr>
        <sz val="8"/>
        <color indexed="8"/>
        <rFont val="AcadNusx"/>
      </rPr>
      <t xml:space="preserve"> </t>
    </r>
    <r>
      <rPr>
        <sz val="8"/>
        <color indexed="8"/>
        <rFont val="Sylfaen"/>
        <family val="1"/>
      </rPr>
      <t>დიაგნოზის</t>
    </r>
    <r>
      <rPr>
        <sz val="8"/>
        <color indexed="8"/>
        <rFont val="AcadNusx"/>
      </rPr>
      <t xml:space="preserve"> </t>
    </r>
    <r>
      <rPr>
        <sz val="8"/>
        <color indexed="8"/>
        <rFont val="Sylfaen"/>
        <family val="1"/>
      </rPr>
      <t>დასმის</t>
    </r>
    <r>
      <rPr>
        <sz val="8"/>
        <color indexed="8"/>
        <rFont val="AcadNusx"/>
      </rPr>
      <t xml:space="preserve"> </t>
    </r>
    <r>
      <rPr>
        <sz val="8"/>
        <color indexed="8"/>
        <rFont val="Sylfaen"/>
        <family val="1"/>
      </rPr>
      <t>სამუშაოები</t>
    </r>
    <r>
      <rPr>
        <sz val="8"/>
        <color indexed="8"/>
        <rFont val="AcadNusx"/>
      </rPr>
      <t xml:space="preserve"> </t>
    </r>
    <r>
      <rPr>
        <sz val="8"/>
        <color indexed="8"/>
        <rFont val="Sylfaen"/>
        <family val="1"/>
      </rPr>
      <t>(დაშლა აწყობა)</t>
    </r>
  </si>
  <si>
    <r>
      <t>გიდრო</t>
    </r>
    <r>
      <rPr>
        <sz val="8"/>
        <color indexed="8"/>
        <rFont val="AcadNusx"/>
      </rPr>
      <t xml:space="preserve"> </t>
    </r>
    <r>
      <rPr>
        <sz val="8"/>
        <color indexed="8"/>
        <rFont val="Sylfaen"/>
        <family val="1"/>
      </rPr>
      <t>გამაძლიერებილის</t>
    </r>
    <r>
      <rPr>
        <sz val="8"/>
        <color indexed="8"/>
        <rFont val="AcadNusx"/>
      </rPr>
      <t xml:space="preserve"> </t>
    </r>
    <r>
      <rPr>
        <sz val="8"/>
        <color indexed="8"/>
        <rFont val="Sylfaen"/>
        <family val="1"/>
      </rPr>
      <t>მოხსნა დაყენება</t>
    </r>
  </si>
  <si>
    <r>
      <t>წყლის</t>
    </r>
    <r>
      <rPr>
        <sz val="8"/>
        <color indexed="8"/>
        <rFont val="AcadNusx"/>
      </rPr>
      <t xml:space="preserve"> </t>
    </r>
    <r>
      <rPr>
        <sz val="8"/>
        <color indexed="8"/>
        <rFont val="Sylfaen"/>
        <family val="1"/>
      </rPr>
      <t>ტუმბო</t>
    </r>
    <r>
      <rPr>
        <sz val="8"/>
        <color indexed="8"/>
        <rFont val="AcadNusx"/>
      </rPr>
      <t xml:space="preserve"> </t>
    </r>
    <r>
      <rPr>
        <sz val="8"/>
        <color indexed="8"/>
        <rFont val="Sylfaen"/>
        <family val="1"/>
      </rPr>
      <t>მოხსნა დაყენება</t>
    </r>
  </si>
  <si>
    <r>
      <t>კონდენციონერის</t>
    </r>
    <r>
      <rPr>
        <sz val="8"/>
        <color indexed="8"/>
        <rFont val="AcadNusx"/>
      </rPr>
      <t xml:space="preserve"> </t>
    </r>
    <r>
      <rPr>
        <sz val="8"/>
        <color indexed="8"/>
        <rFont val="Sylfaen"/>
        <family val="1"/>
      </rPr>
      <t>კომპრესორის</t>
    </r>
    <r>
      <rPr>
        <sz val="8"/>
        <color indexed="8"/>
        <rFont val="AcadNusx"/>
      </rPr>
      <t xml:space="preserve"> </t>
    </r>
    <r>
      <rPr>
        <sz val="8"/>
        <color indexed="8"/>
        <rFont val="Sylfaen"/>
        <family val="1"/>
      </rPr>
      <t>მოხსნა დაყენება</t>
    </r>
  </si>
  <si>
    <r>
      <t>გიდრო</t>
    </r>
    <r>
      <rPr>
        <sz val="8"/>
        <color indexed="8"/>
        <rFont val="AcadNusx"/>
      </rPr>
      <t xml:space="preserve"> </t>
    </r>
    <r>
      <rPr>
        <sz val="8"/>
        <color indexed="8"/>
        <rFont val="Sylfaen"/>
        <family val="1"/>
      </rPr>
      <t>მუფტის</t>
    </r>
    <r>
      <rPr>
        <sz val="8"/>
        <color indexed="8"/>
        <rFont val="AcadNusx"/>
      </rPr>
      <t xml:space="preserve"> </t>
    </r>
    <r>
      <rPr>
        <sz val="8"/>
        <color indexed="8"/>
        <rFont val="Sylfaen"/>
        <family val="1"/>
      </rPr>
      <t>მოხსნა დაყენება</t>
    </r>
  </si>
  <si>
    <r>
      <t>მთლიანი ძრავის</t>
    </r>
    <r>
      <rPr>
        <sz val="8"/>
        <color indexed="8"/>
        <rFont val="AcadNusx"/>
      </rPr>
      <t xml:space="preserve"> </t>
    </r>
    <r>
      <rPr>
        <sz val="8"/>
        <color indexed="8"/>
        <rFont val="Sylfaen"/>
        <family val="1"/>
      </rPr>
      <t>ელ</t>
    </r>
    <r>
      <rPr>
        <sz val="8"/>
        <color indexed="8"/>
        <rFont val="AcadNusx"/>
      </rPr>
      <t>.</t>
    </r>
    <r>
      <rPr>
        <sz val="8"/>
        <color indexed="8"/>
        <rFont val="Sylfaen"/>
        <family val="1"/>
      </rPr>
      <t>გაყვანილობის</t>
    </r>
    <r>
      <rPr>
        <sz val="8"/>
        <color indexed="8"/>
        <rFont val="AcadNusx"/>
      </rPr>
      <t xml:space="preserve"> </t>
    </r>
    <r>
      <rPr>
        <sz val="8"/>
        <color indexed="8"/>
        <rFont val="Sylfaen"/>
        <family val="1"/>
      </rPr>
      <t>დაერთება</t>
    </r>
  </si>
  <si>
    <r>
      <t>კომპიუტერული</t>
    </r>
    <r>
      <rPr>
        <sz val="8"/>
        <color indexed="8"/>
        <rFont val="Calibri"/>
        <family val="2"/>
      </rPr>
      <t xml:space="preserve"> </t>
    </r>
    <r>
      <rPr>
        <sz val="8"/>
        <color indexed="8"/>
        <rFont val="Sylfaen"/>
        <family val="1"/>
      </rPr>
      <t>ელ</t>
    </r>
    <r>
      <rPr>
        <sz val="8"/>
        <color indexed="8"/>
        <rFont val="Calibri"/>
        <family val="2"/>
      </rPr>
      <t xml:space="preserve">. </t>
    </r>
    <r>
      <rPr>
        <sz val="8"/>
        <color indexed="8"/>
        <rFont val="Sylfaen"/>
        <family val="1"/>
      </rPr>
      <t>დიაგნოსტიკა</t>
    </r>
    <r>
      <rPr>
        <sz val="8"/>
        <color indexed="8"/>
        <rFont val="Calibri"/>
        <family val="2"/>
      </rPr>
      <t xml:space="preserve"> </t>
    </r>
  </si>
  <si>
    <r>
      <t>ელექტროობის</t>
    </r>
    <r>
      <rPr>
        <sz val="8"/>
        <color indexed="8"/>
        <rFont val="Calibri"/>
        <family val="2"/>
      </rPr>
      <t xml:space="preserve"> </t>
    </r>
    <r>
      <rPr>
        <sz val="8"/>
        <color indexed="8"/>
        <rFont val="Sylfaen"/>
        <family val="1"/>
      </rPr>
      <t>შეკეთება</t>
    </r>
  </si>
  <si>
    <t>ძრავის თავისუფალი ბრუნვის რეგულატორის მოხსნა დაყენება</t>
  </si>
  <si>
    <t>უკანა ყუმბარის მტვერსაცავი</t>
  </si>
  <si>
    <t>უკანა ყუმბარის ჭანჭიკები (ბოლტები)</t>
  </si>
  <si>
    <r>
      <t>მშრალი</t>
    </r>
    <r>
      <rPr>
        <sz val="8"/>
        <rFont val="LitNusx"/>
      </rPr>
      <t xml:space="preserve"> </t>
    </r>
    <r>
      <rPr>
        <sz val="8"/>
        <rFont val="Sylfaen"/>
        <family val="1"/>
      </rPr>
      <t>ამორტიზატორის</t>
    </r>
    <r>
      <rPr>
        <sz val="8"/>
        <rFont val="LitNusx"/>
      </rPr>
      <t xml:space="preserve"> </t>
    </r>
    <r>
      <rPr>
        <sz val="8"/>
        <rFont val="Sylfaen"/>
        <family val="1"/>
      </rPr>
      <t>მჭიდი</t>
    </r>
    <r>
      <rPr>
        <sz val="8"/>
        <rFont val="LitNusx"/>
      </rPr>
      <t xml:space="preserve"> </t>
    </r>
    <r>
      <rPr>
        <sz val="8"/>
        <rFont val="Sylfaen"/>
        <family val="1"/>
      </rPr>
      <t>მარჯვენა</t>
    </r>
  </si>
  <si>
    <r>
      <t>უკანა</t>
    </r>
    <r>
      <rPr>
        <sz val="8"/>
        <rFont val="LitNusx"/>
      </rPr>
      <t xml:space="preserve"> </t>
    </r>
    <r>
      <rPr>
        <sz val="8"/>
        <rFont val="Sylfaen"/>
        <family val="1"/>
      </rPr>
      <t>ყუმბარის</t>
    </r>
    <r>
      <rPr>
        <sz val="8"/>
        <rFont val="LitNusx"/>
      </rPr>
      <t xml:space="preserve"> </t>
    </r>
    <r>
      <rPr>
        <sz val="8"/>
        <rFont val="Sylfaen"/>
        <family val="1"/>
      </rPr>
      <t>მორგვის</t>
    </r>
    <r>
      <rPr>
        <sz val="8"/>
        <rFont val="LitNusx"/>
      </rPr>
      <t xml:space="preserve"> (</t>
    </r>
    <r>
      <rPr>
        <sz val="8"/>
        <rFont val="Sylfaen"/>
        <family val="1"/>
      </rPr>
      <t>ცაბკის</t>
    </r>
    <r>
      <rPr>
        <sz val="8"/>
        <rFont val="LitNusx"/>
      </rPr>
      <t xml:space="preserve">) </t>
    </r>
    <r>
      <rPr>
        <sz val="8"/>
        <rFont val="Sylfaen"/>
        <family val="1"/>
      </rPr>
      <t>სამაგრი</t>
    </r>
    <r>
      <rPr>
        <sz val="8"/>
        <rFont val="LitNusx"/>
      </rPr>
      <t xml:space="preserve"> </t>
    </r>
    <r>
      <rPr>
        <sz val="8"/>
        <rFont val="Sylfaen"/>
        <family val="1"/>
      </rPr>
      <t>ქანჩი</t>
    </r>
  </si>
  <si>
    <r>
      <t>წყლის</t>
    </r>
    <r>
      <rPr>
        <sz val="8"/>
        <rFont val="LitNusx"/>
      </rPr>
      <t xml:space="preserve"> </t>
    </r>
    <r>
      <rPr>
        <sz val="8"/>
        <rFont val="Sylfaen"/>
        <family val="1"/>
      </rPr>
      <t>ამოსასხამის</t>
    </r>
    <r>
      <rPr>
        <sz val="8"/>
        <rFont val="LitNusx"/>
      </rPr>
      <t xml:space="preserve"> </t>
    </r>
    <r>
      <rPr>
        <sz val="8"/>
        <rFont val="Sylfaen"/>
        <family val="1"/>
      </rPr>
      <t>ელექტრო</t>
    </r>
    <r>
      <rPr>
        <sz val="8"/>
        <rFont val="LitNusx"/>
      </rPr>
      <t xml:space="preserve"> </t>
    </r>
    <r>
      <rPr>
        <sz val="8"/>
        <rFont val="Sylfaen"/>
        <family val="1"/>
      </rPr>
      <t>ძრავი</t>
    </r>
    <r>
      <rPr>
        <sz val="8"/>
        <rFont val="LitNusx"/>
      </rPr>
      <t xml:space="preserve"> (</t>
    </r>
    <r>
      <rPr>
        <sz val="8"/>
        <rFont val="Sylfaen"/>
        <family val="1"/>
      </rPr>
      <t>მოტორი</t>
    </r>
    <r>
      <rPr>
        <sz val="8"/>
        <rFont val="LitNusx"/>
      </rPr>
      <t>)</t>
    </r>
  </si>
  <si>
    <t>წინა გიტარა</t>
  </si>
  <si>
    <t>რულის შლეიფი</t>
  </si>
  <si>
    <r>
      <t>უკანა</t>
    </r>
    <r>
      <rPr>
        <sz val="8"/>
        <rFont val="LitNusx"/>
      </rPr>
      <t xml:space="preserve"> </t>
    </r>
    <r>
      <rPr>
        <sz val="8"/>
        <rFont val="Sylfaen"/>
        <family val="1"/>
      </rPr>
      <t>ყუმბარის</t>
    </r>
    <r>
      <rPr>
        <sz val="8"/>
        <rFont val="LitNusx"/>
      </rPr>
      <t xml:space="preserve"> </t>
    </r>
    <r>
      <rPr>
        <sz val="8"/>
        <rFont val="Sylfaen"/>
        <family val="1"/>
      </rPr>
      <t>მტვერსაცავის</t>
    </r>
    <r>
      <rPr>
        <sz val="8"/>
        <rFont val="LitNusx"/>
      </rPr>
      <t xml:space="preserve"> </t>
    </r>
    <r>
      <rPr>
        <sz val="8"/>
        <rFont val="Sylfaen"/>
        <family val="1"/>
      </rPr>
      <t>ცალუღი</t>
    </r>
    <r>
      <rPr>
        <sz val="8"/>
        <rFont val="LitNusx"/>
      </rPr>
      <t xml:space="preserve"> (</t>
    </r>
    <r>
      <rPr>
        <sz val="8"/>
        <rFont val="Sylfaen"/>
        <family val="1"/>
      </rPr>
      <t>ხამუტი</t>
    </r>
    <r>
      <rPr>
        <sz val="8"/>
        <rFont val="LitNusx"/>
      </rPr>
      <t>)</t>
    </r>
  </si>
  <si>
    <t>ზედა ამზონი დაჩიკი</t>
  </si>
  <si>
    <t>ქვედა ამზომი დაჩიკი</t>
  </si>
  <si>
    <t>პომპა</t>
  </si>
  <si>
    <t>ძრავის წინა ჩობალი</t>
  </si>
  <si>
    <t>1 კომპ</t>
  </si>
  <si>
    <t>1 ლიტრი</t>
  </si>
  <si>
    <t>1ლიტრი</t>
  </si>
  <si>
    <t>1komp</t>
  </si>
  <si>
    <t>1komp.</t>
  </si>
  <si>
    <t>1 komp</t>
  </si>
  <si>
    <t>1 cali</t>
  </si>
  <si>
    <t>1 კომპლ</t>
  </si>
  <si>
    <t>1კომპლ</t>
  </si>
  <si>
    <t>1 komp.</t>
  </si>
  <si>
    <t>100 grami</t>
  </si>
  <si>
    <t>vaz lada 21214</t>
  </si>
  <si>
    <t>მექანიკური ( ავტომატური) გადაცემათა  კოლოფი (მეორადი)</t>
  </si>
  <si>
    <t>სათუნუქე სამუშაოების ჩატარება 1 ნაჭერი</t>
  </si>
  <si>
    <t>სამღებრო სამუშაოების ჩატარება 1 ნაჭერი</t>
  </si>
  <si>
    <t>სარობოტე  სამუშაოები ( გაჭიმვა)</t>
  </si>
  <si>
    <t>საჭე აირბაგით  და შესაბამისი ორიგინალი ღილაკებით</t>
  </si>
  <si>
    <t xml:space="preserve"> ავტომობილის პოლირება  (პალიროვკა)</t>
  </si>
  <si>
    <t>ალუმინის დისკები  R 15. 4 ცალი</t>
  </si>
  <si>
    <t xml:space="preserve"> 1 ცალი</t>
  </si>
  <si>
    <r>
      <t>ძრავის</t>
    </r>
    <r>
      <rPr>
        <sz val="8"/>
        <color indexed="8"/>
        <rFont val="AcadNusx"/>
      </rPr>
      <t xml:space="preserve"> </t>
    </r>
    <r>
      <rPr>
        <sz val="8"/>
        <color indexed="8"/>
        <rFont val="Sylfaen"/>
        <family val="1"/>
      </rPr>
      <t xml:space="preserve">საყრდენის </t>
    </r>
    <r>
      <rPr>
        <sz val="8"/>
        <color indexed="8"/>
        <rFont val="AcadNusx"/>
      </rPr>
      <t xml:space="preserve"> </t>
    </r>
    <r>
      <rPr>
        <sz val="8"/>
        <color indexed="8"/>
        <rFont val="Sylfaen"/>
        <family val="1"/>
      </rPr>
      <t>მოხსნა დაყენება</t>
    </r>
  </si>
  <si>
    <t xml:space="preserve">უკანა მყარი დისკი (აპორნი)  </t>
  </si>
  <si>
    <t xml:space="preserve">წინა ფარები </t>
  </si>
  <si>
    <t xml:space="preserve">უკანა ფარები  </t>
  </si>
  <si>
    <t>სუპორტის მოხსნა დაყენება</t>
  </si>
  <si>
    <t>წინა ფარების პოლირება</t>
  </si>
  <si>
    <t>წინა ფარების გასწორება</t>
  </si>
  <si>
    <t>წინა ამორტიზატორის ბალიში</t>
  </si>
  <si>
    <t>წინა ცაბკა (წერო)</t>
  </si>
  <si>
    <t>გასაღების გაჩარხვა</t>
  </si>
  <si>
    <t>ძრავის სარქველების რეგულირება გადაწყობა</t>
  </si>
  <si>
    <t>ძრავის სარქველის ჩობალი</t>
  </si>
  <si>
    <t>ძრავის დგუში (პორშინი)</t>
  </si>
  <si>
    <t>ძრავის ბლოკის ცლინდრის აღდგენა (დაგილზვა)</t>
  </si>
  <si>
    <t>ძრავის გაგრილების სისტემის გაფარტოების ავზი დიფუზორით</t>
  </si>
  <si>
    <t>ძრავის ლაქი (ვიურტი)</t>
  </si>
  <si>
    <t>ძრავის გერმეტიკა (ვიურტი)</t>
  </si>
  <si>
    <t>კონდენციონერის კომპრესორის ზეთი</t>
  </si>
  <si>
    <t>1 გრ.</t>
  </si>
  <si>
    <t>ძრავის მუხლანა ლილვის ამთვლელისენსორი</t>
  </si>
  <si>
    <t>საბურავის დისკის ხუფი (კალპაკი)</t>
  </si>
  <si>
    <t>საბურავის დისკი რკინის (მეორადი)</t>
  </si>
  <si>
    <t>კატალიზატორის დაჩიკი</t>
  </si>
  <si>
    <t>საბარგულის გამღები ღილაგი</t>
  </si>
  <si>
    <t>საქარე მინის საწმენდის ავზი</t>
  </si>
  <si>
    <t>წინა ბამპერის მ/დ</t>
  </si>
  <si>
    <t>უკანა ბამპერის მ/დ</t>
  </si>
  <si>
    <t>უკანა ბამპერის აღდგენა</t>
  </si>
  <si>
    <t>წინა ბამპერის სალასკა</t>
  </si>
  <si>
    <t>წყლის რადიატორის ზედა მილი</t>
  </si>
  <si>
    <t>გამანწილებელი ლილვის დაჩიკი</t>
  </si>
  <si>
    <t>საქარე მინის ბზარის აღდგენა</t>
  </si>
  <si>
    <t xml:space="preserve">1 სმ </t>
  </si>
  <si>
    <t>ძრავის ხუფის (კრიშკის) სადები</t>
  </si>
  <si>
    <t>გასაღების ელემენტი</t>
  </si>
  <si>
    <t>სუპორტი წინა</t>
  </si>
  <si>
    <t>პრეტენდენტის დასახელება _________________________________________</t>
  </si>
  <si>
    <r>
      <t xml:space="preserve">პრეისკურანტის ზღვრული ერთეულისა და მომსახურების ფასი (ლარი)
</t>
    </r>
    <r>
      <rPr>
        <b/>
        <i/>
        <sz val="10"/>
        <color rgb="FFFF0000"/>
        <rFont val="Sylfaen"/>
        <family val="1"/>
        <charset val="204"/>
      </rPr>
      <t>ივსება მიმწოდებლის მიერ</t>
    </r>
  </si>
  <si>
    <t>პრეტენდენტის ხელმოწერა  ____________________________ ბ.ა</t>
  </si>
  <si>
    <t>აკუმულატორის კლემა</t>
  </si>
  <si>
    <t>გენერატორის დამუხტვის რელე</t>
  </si>
  <si>
    <t>წინა მორგვი</t>
  </si>
  <si>
    <t>ყუმბარის გადასაბმელი ღერძი</t>
  </si>
  <si>
    <t>უკანა წელის ექსცენტრალური ბოლტი</t>
  </si>
  <si>
    <t>ძრავის გამანაწილებელი ლილვი (რასპრედვალი)</t>
  </si>
  <si>
    <t>საწვავის ტუმბოს ხუფი</t>
  </si>
  <si>
    <t>წინა მორგვის სოკო</t>
  </si>
  <si>
    <t>ძრავის ბლოკის ჩაგილზვა</t>
  </si>
  <si>
    <t>1 კმ</t>
  </si>
  <si>
    <t>gadacemaTakolofis pirveladi RerZis sakisari</t>
  </si>
  <si>
    <t>gadacemaTa kolofis me-2 siCqaris sinqronizatori</t>
  </si>
  <si>
    <t>gadacemaTa kolofis wina Cobali</t>
  </si>
  <si>
    <t>gadacemaTa kolofis ukana Cobali</t>
  </si>
  <si>
    <t>gadacemaTa kolofis berketis plasmasebi</t>
  </si>
  <si>
    <t>1 kompleqti</t>
  </si>
  <si>
    <t>kardnis gadasabmeli bolt-gaika</t>
  </si>
  <si>
    <t>wina morgvis maregulirebeli WanWiki</t>
  </si>
  <si>
    <t>Zravis xufis safeni</t>
  </si>
  <si>
    <t>daboloeba (nakaneCniki)</t>
  </si>
  <si>
    <t>wina morgvis regulireba</t>
  </si>
  <si>
    <t>xelis muxrujis regulireba</t>
  </si>
  <si>
    <t>kompleqti</t>
  </si>
  <si>
    <t>gadacemaTa kolofis me-3 siCqaris kbilani</t>
  </si>
  <si>
    <t>wina mSrali amortizatoris rezini</t>
  </si>
  <si>
    <t>ukana xidis wina Cobali</t>
  </si>
  <si>
    <t>karis gareTa saketi meqanizmi</t>
  </si>
  <si>
    <t>cepleniis mTavari avzi</t>
  </si>
  <si>
    <t>gamaTboblis Zravi</t>
  </si>
  <si>
    <t>wina gabaritis da moxvevis maCveneblis fari</t>
  </si>
  <si>
    <t>დამრტყმელი წევა  (უდარნი)</t>
  </si>
  <si>
    <t>ნაჭერი</t>
  </si>
  <si>
    <t>სათუნუქე სამუშაოების ჩატარება (1 ნაჭერი)</t>
  </si>
  <si>
    <t>პრეისკურანტის სავარაუდო ღირებულება სულ</t>
  </si>
  <si>
    <t>wina maSuqi</t>
  </si>
  <si>
    <t>1 წყვილი</t>
  </si>
  <si>
    <t xml:space="preserve">შენიშვნა: 
პრეისკურანტის წარმოუდგენლობა ან/და განუფასებელი პრეისკურანტის წარმოდგენა დაზუსტებას არ დაექვემდებარება და გამოიწვევს პრეტენდეტის დისკვალიფიკაციას. 
სატენდერო წინადადების ფასში პრეტენდენტმა საქონლის მიწოდებასთან ერთად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შესყიდვის ობიექტის საგარანტიო ვადა: --------------------- (მიმწოდებლის მიერ შეცვლილ/შეკეთებულ სათადარიგო ნაწილებზე (გარდა ძირითადი აგრეგატების (ძრავი, ხიდი, გადაცემათა კოლოფი) ნაწილებისა) გარანტია უნდა ვრცელდებოდეს მიღება-ჩაბარების აქტის გაფორმებიდან არანაკლებ 6 (ექვსი) თვის განმავლობაში).
შესყიდვის ობიექტის საგარანტიო ვადა: --------------------- (ძირითად აგრეგატებზე (ძრავი, ხიდი, გადაცემათა კოლოფი) გაწეული მომსახურების შემთხვევაში, შეცვლილ სათადარიგო ნაწილებზე  გარანტია უნდა ვრცელდებოდეს მიღება-ჩაბარების აქტის გაფორმებიდან არანაკლებ 1 (ერთი) წლის განმავლობაში).
</t>
  </si>
  <si>
    <t>mercedes benz E-200</t>
  </si>
  <si>
    <r>
      <t xml:space="preserve">მერსედეს ბენცი  </t>
    </r>
    <r>
      <rPr>
        <sz val="11"/>
        <color rgb="FF000000"/>
        <rFont val="Calibri"/>
        <family val="2"/>
        <scheme val="minor"/>
      </rPr>
      <t>E -200</t>
    </r>
  </si>
  <si>
    <t>უკანა ხუნდების მარეგულირებელი</t>
  </si>
  <si>
    <t>წინა სავარძლის უსაფრთხოების ღვედი</t>
  </si>
  <si>
    <t>გალოვკის წყლის  ტრაინიკი</t>
  </si>
  <si>
    <t>წყლის სისტემის გამორეცხვა</t>
  </si>
  <si>
    <t>ძრავის ცეოზე შემოწმება</t>
  </si>
  <si>
    <t xml:space="preserve"> ერთჯერადი</t>
  </si>
  <si>
    <t>წყლის ამოსასხმელი მატორჩიკი</t>
  </si>
  <si>
    <t>თერმოსტატის კორპუსი</t>
  </si>
  <si>
    <t>უკანა ხუნდის მექანიზმი</t>
  </si>
  <si>
    <t>1 კომ</t>
  </si>
  <si>
    <t>უკანა ბარაბნის მოხეხვა</t>
  </si>
  <si>
    <t>ძრავის ზეთის გაგრილების სისტემის მილი</t>
  </si>
  <si>
    <t>წღლის ამოსასხმელი სისტემის გაწმენდა გარეცხვა</t>
  </si>
  <si>
    <t>უკანა ზამბარა</t>
  </si>
  <si>
    <t>სუპორტის ბოლტის გაჩარხვა</t>
  </si>
  <si>
    <t>სარქველის ჩობალი</t>
  </si>
  <si>
    <t>ძრავის წინა სალნიკი</t>
  </si>
  <si>
    <t>კალენვალის გაჩარხვა</t>
  </si>
  <si>
    <t>სამღებრო სამუშაოების ჩატარება  1 ნაჭერი</t>
  </si>
  <si>
    <t>წყლის მილი (ცივი კოლექტორის ქვეშ გამავალი)-ს მოხსნა / დაღენება</t>
  </si>
  <si>
    <t>წყლის მილი (ცივი კოლექტორის ქვეშ გამავალი)-ს აღდგენა</t>
  </si>
  <si>
    <t>ძრავის ხუფის შუასადები</t>
  </si>
  <si>
    <t>ანთების სანთლის შუასადები</t>
  </si>
  <si>
    <t>ტალკატელების მორგება-რეგულირება</t>
  </si>
  <si>
    <t>სარქველების ბუდის აღდგენა</t>
  </si>
  <si>
    <t>1 naWeri</t>
  </si>
  <si>
    <t>უკანა მინის საწმენდი</t>
  </si>
  <si>
    <t>საბურავის სარჭი</t>
  </si>
  <si>
    <t>გამაძლიერებლის მილისა</t>
  </si>
  <si>
    <t xml:space="preserve">საჭის მექანიზმის მოხსნა დაყენება </t>
  </si>
  <si>
    <t>სავალე ნაწილის შეზეთვა</t>
  </si>
  <si>
    <t>ერთჭერადი</t>
  </si>
  <si>
    <t>ბაკავინის Sედუღება</t>
  </si>
  <si>
    <t>haermzomi</t>
  </si>
  <si>
    <t>ელასტიური მუფტა წინა</t>
  </si>
  <si>
    <t>ელასტიური მუფტა უკანა</t>
  </si>
  <si>
    <t xml:space="preserve">რაზვალის სასწორებელი ძელი უკანა </t>
  </si>
  <si>
    <t>100 გრამ</t>
  </si>
  <si>
    <t>კონდიციონერის კომპრესორი</t>
  </si>
  <si>
    <t>ავტომატური გადაცემათა კოლოფის შტეკერი</t>
  </si>
  <si>
    <t>ავტომატური გადაცემათა კოლოფის ტვინი (ქვედა)</t>
  </si>
  <si>
    <t>100 გრამი</t>
  </si>
  <si>
    <t>1  ნაჭერი</t>
  </si>
  <si>
    <t>წინა სავარძელი თავისი უსაფრთხოების ღვედით</t>
  </si>
  <si>
    <t>სავარძლის გადასაკრავი ჩიხოლი</t>
  </si>
  <si>
    <t>საჭის მექანიზმის ღერძის აღდგენა</t>
  </si>
  <si>
    <t>სამუხრუჭე სითხე (0.5 )</t>
  </si>
  <si>
    <t>0,5 ლიტრი</t>
  </si>
  <si>
    <t>ფრთის საფენის აღდგენა</t>
  </si>
  <si>
    <t>ნაკანეჩნიკის მტვერდამცავი</t>
  </si>
  <si>
    <t>ავტომატური გადაცემათა კოლოფის ფილტირი</t>
  </si>
  <si>
    <t>წინა ბამპერის მოხსნა დაყენება</t>
  </si>
  <si>
    <t>წინა მაშუქი ფარი</t>
  </si>
  <si>
    <t>წინა ბამპერის სამაგრი სალასკა</t>
  </si>
  <si>
    <t>უკანა ბამპერის სამაგრი სალასკა</t>
  </si>
  <si>
    <t>ჰაერმზომის სენსორი</t>
  </si>
  <si>
    <t>ძრავის ვიურტის ლაკი</t>
  </si>
  <si>
    <t>1 ქილა</t>
  </si>
  <si>
    <t>გამოსარეცხი სითხე (ვიურტის)</t>
  </si>
  <si>
    <t>ძრავის თავაგის (გალოვკის) შემოწმება, გარეცხვა, მოხეხვა და რეგულირება</t>
  </si>
  <si>
    <t>გაგრილების სისტემის გამორეცხვა</t>
  </si>
  <si>
    <t>ძრავის შემოწმება CO-ზე (გერმეტულობაზე)</t>
  </si>
  <si>
    <t>ძრავის ზეთის ტუმბოს სამაგრი ხუფის აღდგენა</t>
  </si>
  <si>
    <t>სიჩქარეთა კოლოფის ჰიდრომუფტის ჩობალი</t>
  </si>
  <si>
    <t>სიჩქარეთა კოლოფის  ჩობალი (ხვასტავიკის)</t>
  </si>
  <si>
    <t>უკანა ხიდის წინა ჩობალი</t>
  </si>
  <si>
    <t>ქვედა გიტარის ბოლტები</t>
  </si>
  <si>
    <t>უდარნი ტიაგის მტვერდამცავი</t>
  </si>
  <si>
    <t>წინა მორგვის რეგულირება</t>
  </si>
  <si>
    <t>ძრავის უკანა ჩობალი</t>
  </si>
  <si>
    <t>Zravis Tavis xufis safeni</t>
  </si>
  <si>
    <t>გამათბობლის (ფეჩის) რადიატორი</t>
  </si>
  <si>
    <t>ეკრანი</t>
  </si>
  <si>
    <t>მაყუჩის გოფრირებული მილი</t>
  </si>
  <si>
    <t>უკანა ფარის აღდგენა</t>
  </si>
  <si>
    <t>საწვავის ავზის ხუფი</t>
  </si>
  <si>
    <t>უკანა მორგვი</t>
  </si>
  <si>
    <t>ავტომატური გადაცემათა კოლოფის დაშლა, აწყობა (შეკეთება)</t>
  </si>
  <si>
    <t>ავტომატური გადაცემათა კოლოფის ჰიდრობლოკის (ტვინის) მოხსნა/დაყენება შეკეთება</t>
  </si>
  <si>
    <t>საწვავის ავზის მოხსნა/დაყენება, გასწორება, გაწმენდა</t>
  </si>
  <si>
    <t>ძრავის ჯაჭვის დამჭიმი</t>
  </si>
  <si>
    <t>საწვავის სისტემის გაწმენდა მოწესრიგება</t>
  </si>
  <si>
    <t>ავტომატური გადაცემათა კოლოფის ფრიქციონები</t>
  </si>
  <si>
    <t>ავტომატური გადაცემათა კოლოფის უკანა სვლის ფრიქციონები</t>
  </si>
  <si>
    <t>ავტომატური გადაცემათა კოლოფის სალნიკები</t>
  </si>
  <si>
    <t>შუშების დამუქება (წინა საქარე მინის გარდა)</t>
  </si>
  <si>
    <t>ამძრავის (სტარტერის) მოხსნა / დაყენება</t>
  </si>
  <si>
    <t>ამძრავის (სტარტერის) დაშლა/აწყობა (შეკეთება)</t>
  </si>
  <si>
    <t>წინა საყრდენი დისკის მოხეხვა</t>
  </si>
  <si>
    <t>უკანა სტერჟინის მტვერდამცავი</t>
  </si>
  <si>
    <t>ამძრავის (სტარტერის) ღილაკი</t>
  </si>
  <si>
    <t>ამძრავის (სტარტერის) ბენდექსი</t>
  </si>
  <si>
    <t>საქარე  მინის  წყლის სისტემის გაწმენდა/აღდგენა</t>
  </si>
  <si>
    <t>ძრავის ბლოკის აღდგენა</t>
  </si>
  <si>
    <t>ძრავის დგუშის რგოლი</t>
  </si>
  <si>
    <t>1ლ</t>
  </si>
  <si>
    <t>სამუხრუჭე ავზი უკანა</t>
  </si>
  <si>
    <t>ხელის მუხრუჭის ტროსი</t>
  </si>
  <si>
    <t>წინა სტუპიცა (სოკო)</t>
  </si>
  <si>
    <t>ძრავის კოლექტორი შემშვები</t>
  </si>
  <si>
    <t>ძრავის კოლექტორი გამშვები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</si>
</sst>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409]General"/>
    <numFmt numFmtId="166" formatCode="[$-409]#,##0.00"/>
  </numFmts>
  <fonts count="5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charset val="204"/>
      <scheme val="minor"/>
    </font>
    <font>
      <b/>
      <sz val="10"/>
      <color theme="1"/>
      <name val="AcadNusx"/>
    </font>
    <font>
      <sz val="10"/>
      <color rgb="FF000000"/>
      <name val="AcadNusx"/>
    </font>
    <font>
      <b/>
      <i/>
      <sz val="10"/>
      <color rgb="FF000000"/>
      <name val="Sylfaen"/>
      <family val="1"/>
    </font>
    <font>
      <sz val="10"/>
      <color rgb="FF000000"/>
      <name val="Calibri"/>
      <family val="2"/>
      <scheme val="minor"/>
    </font>
    <font>
      <sz val="11"/>
      <color rgb="FF000000"/>
      <name val="Calibri"/>
      <family val="2"/>
      <charset val="204"/>
      <scheme val="minor"/>
    </font>
    <font>
      <sz val="10"/>
      <color theme="1"/>
      <name val="AcadNusx"/>
    </font>
    <font>
      <b/>
      <sz val="12"/>
      <color rgb="FF000000"/>
      <name val="Calibri"/>
      <family val="2"/>
      <charset val="204"/>
      <scheme val="minor"/>
    </font>
    <font>
      <sz val="10"/>
      <color theme="1"/>
      <name val="Sylfaen"/>
      <family val="1"/>
      <charset val="204"/>
    </font>
    <font>
      <b/>
      <sz val="14"/>
      <color theme="1"/>
      <name val="Calibri"/>
      <family val="2"/>
      <scheme val="minor"/>
    </font>
    <font>
      <sz val="9"/>
      <name val="AcadNusx"/>
    </font>
    <font>
      <b/>
      <sz val="9"/>
      <name val="Calibri"/>
      <family val="2"/>
      <scheme val="minor"/>
    </font>
    <font>
      <b/>
      <sz val="9"/>
      <color theme="1"/>
      <name val="Calibri"/>
      <family val="2"/>
      <charset val="204"/>
      <scheme val="minor"/>
    </font>
    <font>
      <b/>
      <sz val="9"/>
      <color theme="1"/>
      <name val="Calibri"/>
      <family val="2"/>
      <scheme val="minor"/>
    </font>
    <font>
      <b/>
      <sz val="9"/>
      <color rgb="FFFF0000"/>
      <name val="AcadNusx"/>
    </font>
    <font>
      <sz val="10"/>
      <name val="Arial"/>
      <family val="2"/>
      <charset val="204"/>
    </font>
    <font>
      <sz val="9"/>
      <color theme="1"/>
      <name val="Arial"/>
      <family val="2"/>
    </font>
    <font>
      <sz val="10"/>
      <color theme="1"/>
      <name val="Sylfaen"/>
      <family val="1"/>
    </font>
    <font>
      <sz val="10"/>
      <color theme="1"/>
      <name val="Arial"/>
      <family val="2"/>
    </font>
    <font>
      <sz val="10"/>
      <color theme="1"/>
      <name val="Arial"/>
      <family val="2"/>
      <charset val="204"/>
    </font>
    <font>
      <sz val="10"/>
      <color rgb="FF000000"/>
      <name val="Arial"/>
      <family val="2"/>
    </font>
    <font>
      <sz val="10"/>
      <color rgb="FF000000"/>
      <name val="Sylfaen"/>
      <family val="1"/>
    </font>
    <font>
      <sz val="10"/>
      <color theme="1"/>
      <name val="Times New Roman"/>
      <family val="1"/>
    </font>
    <font>
      <b/>
      <i/>
      <sz val="8"/>
      <color rgb="FF000000"/>
      <name val="Sylfaen"/>
      <family val="1"/>
    </font>
    <font>
      <sz val="8"/>
      <name val="Sylfaen"/>
      <family val="1"/>
    </font>
    <font>
      <b/>
      <sz val="8"/>
      <color rgb="FF000000"/>
      <name val="Sylfaen"/>
      <family val="1"/>
    </font>
    <font>
      <sz val="8"/>
      <color theme="1"/>
      <name val="Sylfaen"/>
      <family val="1"/>
    </font>
    <font>
      <sz val="8"/>
      <color rgb="FF000000"/>
      <name val="Sylfaen"/>
      <family val="1"/>
    </font>
    <font>
      <sz val="8"/>
      <color indexed="8"/>
      <name val="Sylfaen"/>
      <family val="1"/>
    </font>
    <font>
      <sz val="11"/>
      <color rgb="FF000000"/>
      <name val="Calibri"/>
      <family val="2"/>
    </font>
    <font>
      <b/>
      <sz val="8"/>
      <name val="Sylfaen"/>
      <family val="1"/>
    </font>
    <font>
      <sz val="10"/>
      <color rgb="FF000000"/>
      <name val="Calibri"/>
      <family val="2"/>
      <charset val="204"/>
      <scheme val="minor"/>
    </font>
    <font>
      <sz val="8"/>
      <name val="AcadNusx"/>
    </font>
    <font>
      <sz val="8"/>
      <color rgb="FF000000"/>
      <name val="AcadNusx"/>
    </font>
    <font>
      <b/>
      <sz val="9"/>
      <color rgb="FF000000"/>
      <name val="Sylfaen"/>
      <family val="1"/>
    </font>
    <font>
      <b/>
      <sz val="9"/>
      <name val="Sylfaen"/>
      <family val="1"/>
    </font>
    <font>
      <sz val="12"/>
      <name val="Sylfaen"/>
      <family val="1"/>
      <charset val="204"/>
    </font>
    <font>
      <sz val="10"/>
      <name val="Calibri"/>
      <family val="2"/>
      <scheme val="minor"/>
    </font>
    <font>
      <sz val="8"/>
      <name val="Arial"/>
      <family val="2"/>
    </font>
    <font>
      <sz val="8"/>
      <name val="Sylfaen"/>
      <family val="1"/>
      <charset val="204"/>
    </font>
    <font>
      <sz val="8"/>
      <color indexed="8"/>
      <name val="AcadNusx"/>
    </font>
    <font>
      <sz val="8"/>
      <name val="LitNusx"/>
    </font>
    <font>
      <sz val="8"/>
      <color indexed="8"/>
      <name val="Calibri"/>
      <family val="2"/>
    </font>
    <font>
      <b/>
      <sz val="10"/>
      <name val="Sylfaen"/>
      <family val="1"/>
    </font>
    <font>
      <b/>
      <sz val="9"/>
      <color rgb="FFFF0000"/>
      <name val="Sylfaen"/>
      <family val="1"/>
    </font>
    <font>
      <b/>
      <sz val="8"/>
      <color rgb="FFFF0000"/>
      <name val="Sylfaen"/>
      <family val="1"/>
      <charset val="204"/>
    </font>
    <font>
      <b/>
      <sz val="10"/>
      <color theme="1"/>
      <name val="Calibri"/>
      <family val="2"/>
      <scheme val="minor"/>
    </font>
    <font>
      <sz val="11"/>
      <color rgb="FFFF0000"/>
      <name val="Calibri"/>
      <family val="2"/>
      <scheme val="minor"/>
    </font>
    <font>
      <sz val="9"/>
      <color theme="1"/>
      <name val="Calibri"/>
      <family val="2"/>
      <scheme val="minor"/>
    </font>
    <font>
      <sz val="9"/>
      <name val="Calibri"/>
      <family val="2"/>
      <scheme val="minor"/>
    </font>
    <font>
      <b/>
      <i/>
      <sz val="10"/>
      <color rgb="FFFF0000"/>
      <name val="Sylfaen"/>
      <family val="1"/>
      <charset val="204"/>
    </font>
    <font>
      <sz val="11"/>
      <color rgb="FF000000"/>
      <name val="Calibri"/>
      <family val="2"/>
      <scheme val="minor"/>
    </font>
    <font>
      <sz val="10"/>
      <name val="Sylfaen"/>
      <family val="1"/>
    </font>
    <font>
      <sz val="9"/>
      <color theme="1"/>
      <name val="Sylfaen"/>
      <family val="1"/>
    </font>
    <font>
      <sz val="10"/>
      <name val="AcadNusx"/>
    </font>
    <font>
      <b/>
      <sz val="10"/>
      <name val="AcadNusx"/>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0" fontId="18" fillId="0" borderId="0"/>
    <xf numFmtId="0" fontId="18" fillId="0" borderId="0"/>
    <xf numFmtId="0" fontId="1" fillId="0" borderId="0"/>
    <xf numFmtId="165" fontId="32" fillId="0" borderId="0"/>
  </cellStyleXfs>
  <cellXfs count="253">
    <xf numFmtId="0" fontId="0" fillId="0" borderId="0" xfId="0"/>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5" fillId="0" borderId="1" xfId="0" applyFont="1" applyBorder="1" applyAlignment="1" applyProtection="1">
      <alignment horizontal="center" vertical="center"/>
    </xf>
    <xf numFmtId="0" fontId="9" fillId="0" borderId="1" xfId="0" applyFont="1" applyBorder="1" applyAlignment="1" applyProtection="1">
      <alignment vertical="center" wrapText="1"/>
    </xf>
    <xf numFmtId="0" fontId="9"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9" fillId="0" borderId="1" xfId="2"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0" fontId="20"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center" vertical="center" wrapText="1"/>
    </xf>
    <xf numFmtId="0" fontId="22" fillId="0" borderId="1" xfId="2" applyFont="1" applyFill="1" applyBorder="1" applyAlignment="1" applyProtection="1">
      <alignment horizontal="left" vertical="center" wrapText="1"/>
    </xf>
    <xf numFmtId="0" fontId="20" fillId="0" borderId="1" xfId="0" applyFont="1" applyBorder="1" applyAlignment="1" applyProtection="1">
      <alignment horizontal="left" wrapText="1"/>
    </xf>
    <xf numFmtId="0" fontId="21" fillId="2" borderId="1" xfId="2" applyFont="1" applyFill="1" applyBorder="1" applyAlignment="1" applyProtection="1">
      <alignment horizontal="left" vertical="center" wrapText="1"/>
    </xf>
    <xf numFmtId="0" fontId="21" fillId="2" borderId="1" xfId="2" applyFont="1" applyFill="1" applyBorder="1" applyAlignment="1" applyProtection="1">
      <alignment horizontal="center" vertical="center" wrapText="1"/>
    </xf>
    <xf numFmtId="0" fontId="21" fillId="2" borderId="1" xfId="4" applyFont="1" applyFill="1" applyBorder="1" applyAlignment="1" applyProtection="1">
      <alignment horizontal="left" vertical="center" wrapText="1"/>
    </xf>
    <xf numFmtId="0" fontId="21" fillId="2" borderId="1" xfId="4" applyFont="1" applyFill="1" applyBorder="1" applyAlignment="1" applyProtection="1">
      <alignment horizontal="center" vertical="center" wrapText="1"/>
    </xf>
    <xf numFmtId="0" fontId="21" fillId="0" borderId="1" xfId="4" applyFont="1" applyFill="1" applyBorder="1" applyAlignment="1" applyProtection="1">
      <alignment horizontal="left" vertical="center" wrapText="1"/>
    </xf>
    <xf numFmtId="0" fontId="21" fillId="0" borderId="9" xfId="4" applyFont="1" applyFill="1" applyBorder="1" applyAlignment="1" applyProtection="1">
      <alignment horizontal="left" vertical="center" wrapText="1"/>
    </xf>
    <xf numFmtId="0" fontId="21" fillId="0" borderId="1" xfId="2" applyFont="1" applyFill="1" applyBorder="1" applyAlignment="1" applyProtection="1">
      <alignment horizontal="left" vertical="center" wrapText="1"/>
    </xf>
    <xf numFmtId="0" fontId="21" fillId="0" borderId="11" xfId="2" applyFont="1" applyFill="1" applyBorder="1" applyAlignment="1" applyProtection="1">
      <alignment horizontal="left" vertical="center" wrapText="1"/>
    </xf>
    <xf numFmtId="0" fontId="21" fillId="0" borderId="1" xfId="2" applyFont="1" applyFill="1" applyBorder="1" applyAlignment="1" applyProtection="1">
      <alignment horizontal="center" vertical="center" wrapText="1"/>
    </xf>
    <xf numFmtId="0" fontId="22" fillId="0" borderId="1" xfId="4" applyFont="1" applyFill="1" applyBorder="1" applyAlignment="1" applyProtection="1">
      <alignment horizontal="left" vertical="center" wrapText="1"/>
    </xf>
    <xf numFmtId="0" fontId="21" fillId="2" borderId="9" xfId="4" applyFont="1" applyFill="1" applyBorder="1" applyAlignment="1" applyProtection="1">
      <alignment horizontal="left" vertical="center" wrapText="1"/>
    </xf>
    <xf numFmtId="0" fontId="23" fillId="2" borderId="1" xfId="0" applyFont="1" applyFill="1" applyBorder="1" applyAlignment="1" applyProtection="1">
      <alignment horizontal="center" vertical="center" wrapText="1"/>
    </xf>
    <xf numFmtId="0" fontId="21" fillId="0" borderId="11" xfId="4" applyFont="1" applyFill="1" applyBorder="1" applyAlignment="1" applyProtection="1">
      <alignment horizontal="left"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11" fillId="0" borderId="1" xfId="3" applyFont="1" applyBorder="1" applyAlignment="1" applyProtection="1">
      <alignment horizontal="left" wrapText="1"/>
    </xf>
    <xf numFmtId="0" fontId="11" fillId="2" borderId="1" xfId="3" applyFont="1" applyFill="1" applyBorder="1" applyAlignment="1" applyProtection="1">
      <alignment wrapText="1"/>
    </xf>
    <xf numFmtId="0" fontId="11" fillId="2" borderId="1" xfId="0" applyFont="1" applyFill="1" applyBorder="1" applyAlignment="1" applyProtection="1">
      <alignment horizontal="left" wrapText="1"/>
    </xf>
    <xf numFmtId="0" fontId="9" fillId="0" borderId="2"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1" fillId="2" borderId="1" xfId="3" applyFont="1" applyFill="1" applyBorder="1" applyAlignment="1" applyProtection="1">
      <alignment horizontal="left" wrapText="1"/>
    </xf>
    <xf numFmtId="0" fontId="6" fillId="0" borderId="1" xfId="0" applyFont="1" applyBorder="1" applyAlignment="1" applyProtection="1">
      <alignment horizontal="left" vertical="center"/>
    </xf>
    <xf numFmtId="0" fontId="27" fillId="0" borderId="11" xfId="0" applyFont="1" applyFill="1" applyBorder="1" applyAlignment="1">
      <alignment horizontal="center" vertical="center"/>
    </xf>
    <xf numFmtId="0" fontId="29" fillId="0" borderId="1"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center"/>
    </xf>
    <xf numFmtId="0" fontId="27" fillId="0" borderId="1" xfId="0" applyFont="1" applyFill="1" applyBorder="1" applyAlignment="1">
      <alignment wrapText="1"/>
    </xf>
    <xf numFmtId="0" fontId="27" fillId="0" borderId="1" xfId="0" applyNumberFormat="1" applyFont="1" applyFill="1" applyBorder="1" applyAlignment="1" applyProtection="1">
      <alignment wrapText="1"/>
    </xf>
    <xf numFmtId="2" fontId="33" fillId="0" borderId="1" xfId="1" applyNumberFormat="1" applyFont="1" applyFill="1" applyBorder="1" applyAlignment="1">
      <alignment horizontal="center"/>
    </xf>
    <xf numFmtId="0" fontId="29" fillId="0" borderId="1" xfId="0" applyFont="1" applyFill="1" applyBorder="1" applyAlignment="1">
      <alignment horizontal="left" vertical="center" wrapText="1"/>
    </xf>
    <xf numFmtId="0" fontId="29" fillId="0" borderId="1" xfId="0" applyNumberFormat="1" applyFont="1" applyFill="1" applyBorder="1" applyAlignment="1">
      <alignment horizontal="left" wrapText="1"/>
    </xf>
    <xf numFmtId="0" fontId="27" fillId="0" borderId="1" xfId="0" applyNumberFormat="1" applyFont="1" applyFill="1" applyBorder="1" applyAlignment="1" applyProtection="1">
      <alignment horizontal="left" vertical="center" wrapText="1"/>
    </xf>
    <xf numFmtId="0" fontId="27" fillId="0" borderId="2" xfId="0" applyFont="1" applyFill="1" applyBorder="1" applyAlignment="1">
      <alignment vertical="center" wrapText="1"/>
    </xf>
    <xf numFmtId="0" fontId="27" fillId="0" borderId="1" xfId="0" applyNumberFormat="1" applyFont="1" applyFill="1" applyBorder="1" applyAlignment="1" applyProtection="1">
      <alignment vertical="center" wrapText="1"/>
    </xf>
    <xf numFmtId="0" fontId="27" fillId="0" borderId="1" xfId="0" applyFont="1" applyFill="1" applyBorder="1" applyAlignment="1">
      <alignment vertical="top" wrapText="1"/>
    </xf>
    <xf numFmtId="0" fontId="35"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top" wrapText="1"/>
    </xf>
    <xf numFmtId="0" fontId="13" fillId="0" borderId="1" xfId="0" applyFont="1" applyFill="1" applyBorder="1" applyAlignment="1">
      <alignment horizontal="left" vertical="center" wrapText="1"/>
    </xf>
    <xf numFmtId="2" fontId="38" fillId="0" borderId="1" xfId="1" applyNumberFormat="1" applyFont="1" applyFill="1" applyBorder="1" applyAlignment="1">
      <alignment horizontal="center"/>
    </xf>
    <xf numFmtId="0" fontId="41" fillId="0" borderId="1" xfId="0" applyFont="1" applyBorder="1" applyAlignment="1">
      <alignment horizontal="center"/>
    </xf>
    <xf numFmtId="0" fontId="42" fillId="0" borderId="1" xfId="0" applyFont="1" applyBorder="1" applyAlignment="1">
      <alignment horizontal="left" vertical="top" wrapText="1"/>
    </xf>
    <xf numFmtId="0" fontId="42" fillId="0" borderId="1" xfId="0" applyFont="1" applyBorder="1" applyAlignment="1">
      <alignment horizontal="center" vertical="top"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30" fillId="2" borderId="9" xfId="0" applyFont="1" applyFill="1" applyBorder="1" applyAlignment="1">
      <alignment wrapText="1"/>
    </xf>
    <xf numFmtId="0" fontId="36" fillId="2" borderId="9" xfId="0" applyFont="1" applyFill="1" applyBorder="1" applyAlignment="1">
      <alignment wrapText="1"/>
    </xf>
    <xf numFmtId="0" fontId="27" fillId="2" borderId="9" xfId="0" applyFont="1" applyFill="1" applyBorder="1" applyAlignment="1">
      <alignment wrapText="1"/>
    </xf>
    <xf numFmtId="0" fontId="27" fillId="2" borderId="1" xfId="0" applyFont="1" applyFill="1" applyBorder="1" applyAlignment="1">
      <alignment horizontal="left" wrapText="1"/>
    </xf>
    <xf numFmtId="0" fontId="44" fillId="2" borderId="1" xfId="0" applyFont="1" applyFill="1" applyBorder="1" applyAlignment="1">
      <alignment horizontal="center" wrapText="1"/>
    </xf>
    <xf numFmtId="0" fontId="44" fillId="2" borderId="9" xfId="0" applyFont="1" applyFill="1" applyBorder="1" applyAlignment="1">
      <alignment wrapText="1"/>
    </xf>
    <xf numFmtId="0" fontId="27" fillId="2" borderId="1" xfId="0" applyFont="1" applyFill="1" applyBorder="1" applyAlignment="1">
      <alignment horizontal="center" wrapText="1"/>
    </xf>
    <xf numFmtId="0" fontId="30" fillId="2" borderId="1" xfId="0" applyFont="1" applyFill="1" applyBorder="1" applyAlignment="1">
      <alignment horizontal="center" wrapText="1"/>
    </xf>
    <xf numFmtId="0" fontId="36" fillId="2" borderId="1" xfId="0" applyFont="1" applyFill="1" applyBorder="1" applyAlignment="1">
      <alignment horizontal="center" wrapText="1"/>
    </xf>
    <xf numFmtId="0" fontId="36" fillId="2" borderId="9" xfId="0" applyFont="1" applyFill="1" applyBorder="1" applyAlignment="1">
      <alignment horizontal="center" wrapText="1"/>
    </xf>
    <xf numFmtId="0" fontId="30" fillId="2" borderId="1" xfId="0" applyFont="1" applyFill="1" applyBorder="1" applyAlignment="1">
      <alignment horizontal="left" wrapText="1"/>
    </xf>
    <xf numFmtId="0" fontId="30" fillId="2" borderId="1" xfId="0" applyFont="1" applyFill="1" applyBorder="1" applyAlignment="1">
      <alignment horizontal="left" vertical="top" wrapText="1"/>
    </xf>
    <xf numFmtId="0" fontId="36" fillId="2" borderId="9" xfId="0" applyFont="1" applyFill="1" applyBorder="1" applyAlignment="1">
      <alignment horizontal="center" vertical="center" wrapText="1"/>
    </xf>
    <xf numFmtId="0" fontId="30" fillId="2" borderId="9" xfId="0" applyFont="1" applyFill="1" applyBorder="1" applyAlignment="1">
      <alignment horizontal="center" wrapText="1"/>
    </xf>
    <xf numFmtId="2" fontId="21" fillId="2" borderId="3" xfId="4" applyNumberFormat="1" applyFont="1" applyFill="1" applyBorder="1" applyAlignment="1" applyProtection="1">
      <alignment horizontal="center" vertical="center" wrapText="1"/>
    </xf>
    <xf numFmtId="166" fontId="28" fillId="2" borderId="1" xfId="5" applyNumberFormat="1" applyFont="1" applyFill="1" applyBorder="1" applyAlignment="1">
      <alignment vertical="center"/>
    </xf>
    <xf numFmtId="166" fontId="28" fillId="2" borderId="1" xfId="5" applyNumberFormat="1" applyFont="1" applyFill="1" applyBorder="1" applyAlignment="1">
      <alignment horizontal="center" vertical="center"/>
    </xf>
    <xf numFmtId="0" fontId="16"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27" fillId="0" borderId="1" xfId="0" applyFont="1" applyFill="1" applyBorder="1" applyAlignment="1">
      <alignment horizontal="left" wrapText="1"/>
    </xf>
    <xf numFmtId="0" fontId="36" fillId="0" borderId="1" xfId="0" applyFont="1" applyFill="1" applyBorder="1" applyAlignment="1">
      <alignment horizontal="center" wrapText="1"/>
    </xf>
    <xf numFmtId="2" fontId="0" fillId="2" borderId="1" xfId="0" applyNumberFormat="1" applyFill="1" applyBorder="1"/>
    <xf numFmtId="2" fontId="49" fillId="2" borderId="1" xfId="0" applyNumberFormat="1" applyFont="1" applyFill="1" applyBorder="1" applyAlignment="1" applyProtection="1">
      <alignment horizontal="center" vertical="center"/>
    </xf>
    <xf numFmtId="166" fontId="28" fillId="0" borderId="1" xfId="5" applyNumberFormat="1" applyFont="1" applyFill="1" applyBorder="1" applyAlignment="1">
      <alignment vertical="center"/>
    </xf>
    <xf numFmtId="4" fontId="48" fillId="0" borderId="1" xfId="0" applyNumberFormat="1" applyFont="1" applyFill="1" applyBorder="1" applyAlignment="1"/>
    <xf numFmtId="2" fontId="39" fillId="0" borderId="1" xfId="0" applyNumberFormat="1" applyFont="1" applyFill="1" applyBorder="1" applyAlignment="1">
      <alignment horizontal="center" vertical="center" wrapText="1"/>
    </xf>
    <xf numFmtId="2" fontId="46" fillId="0" borderId="1" xfId="0" applyNumberFormat="1" applyFont="1" applyFill="1" applyBorder="1" applyAlignment="1"/>
    <xf numFmtId="0" fontId="46" fillId="0" borderId="1" xfId="0" applyNumberFormat="1" applyFont="1" applyFill="1" applyBorder="1" applyAlignment="1"/>
    <xf numFmtId="4" fontId="46" fillId="0" borderId="1" xfId="0" applyNumberFormat="1" applyFont="1" applyFill="1" applyBorder="1" applyAlignment="1"/>
    <xf numFmtId="0" fontId="13" fillId="0" borderId="11"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0" borderId="1"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3" fillId="0" borderId="1" xfId="0" applyFont="1" applyBorder="1" applyAlignment="1" applyProtection="1">
      <alignment horizontal="center" vertical="center"/>
    </xf>
    <xf numFmtId="2" fontId="0" fillId="0" borderId="0" xfId="0" applyNumberFormat="1"/>
    <xf numFmtId="0" fontId="13" fillId="0" borderId="11"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2" borderId="1" xfId="4" applyFont="1" applyFill="1" applyBorder="1" applyAlignment="1" applyProtection="1">
      <alignment horizontal="left" vertical="center" wrapText="1"/>
    </xf>
    <xf numFmtId="0" fontId="51" fillId="0" borderId="1" xfId="2" applyFont="1" applyFill="1" applyBorder="1" applyAlignment="1" applyProtection="1">
      <alignment horizontal="center" vertical="center" wrapText="1"/>
    </xf>
    <xf numFmtId="2" fontId="2" fillId="2" borderId="1" xfId="4" applyNumberFormat="1" applyFont="1" applyFill="1" applyBorder="1" applyAlignment="1" applyProtection="1">
      <alignment horizontal="center" vertical="center"/>
    </xf>
    <xf numFmtId="2" fontId="2" fillId="2" borderId="1" xfId="4" applyNumberFormat="1" applyFont="1" applyFill="1" applyBorder="1" applyAlignment="1" applyProtection="1">
      <alignment horizontal="center" vertical="center" wrapText="1"/>
    </xf>
    <xf numFmtId="0" fontId="40" fillId="2" borderId="1" xfId="4" applyFont="1" applyFill="1" applyBorder="1" applyAlignment="1" applyProtection="1">
      <alignment horizontal="left" vertical="center" wrapText="1"/>
    </xf>
    <xf numFmtId="0" fontId="52" fillId="0" borderId="1" xfId="2" applyFont="1" applyFill="1" applyBorder="1" applyAlignment="1" applyProtection="1">
      <alignment horizontal="center" vertical="center" wrapText="1"/>
    </xf>
    <xf numFmtId="0" fontId="0" fillId="0" borderId="0" xfId="0" applyProtection="1">
      <protection locked="0"/>
    </xf>
    <xf numFmtId="0" fontId="0" fillId="0" borderId="0" xfId="0" applyAlignment="1" applyProtection="1">
      <alignment horizontal="left"/>
      <protection locked="0"/>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5" fillId="0" borderId="1"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4" fontId="8" fillId="0" borderId="1" xfId="0" applyNumberFormat="1" applyFont="1" applyBorder="1" applyAlignment="1" applyProtection="1">
      <alignment horizontal="center" vertical="center"/>
      <protection hidden="1"/>
    </xf>
    <xf numFmtId="0" fontId="5" fillId="0" borderId="1" xfId="0" applyFont="1" applyBorder="1" applyAlignment="1" applyProtection="1">
      <alignment vertical="center" wrapText="1"/>
    </xf>
    <xf numFmtId="4" fontId="10" fillId="0" borderId="1" xfId="0" applyNumberFormat="1" applyFont="1" applyBorder="1" applyAlignment="1" applyProtection="1">
      <alignment horizontal="center" vertical="center"/>
    </xf>
    <xf numFmtId="2" fontId="9" fillId="2" borderId="1" xfId="0" applyNumberFormat="1" applyFont="1" applyFill="1" applyBorder="1" applyAlignment="1" applyProtection="1">
      <alignment horizontal="center" vertical="center"/>
    </xf>
    <xf numFmtId="0" fontId="0" fillId="0" borderId="0" xfId="0" applyAlignment="1">
      <alignment horizontal="right"/>
    </xf>
    <xf numFmtId="164" fontId="28" fillId="0" borderId="2" xfId="1" applyFont="1" applyFill="1" applyBorder="1" applyAlignment="1"/>
    <xf numFmtId="164" fontId="28" fillId="0" borderId="12" xfId="1" applyFont="1" applyFill="1" applyBorder="1" applyAlignment="1"/>
    <xf numFmtId="164" fontId="28" fillId="0" borderId="3" xfId="1" applyFont="1" applyFill="1" applyBorder="1" applyAlignment="1"/>
    <xf numFmtId="164" fontId="28" fillId="0" borderId="1" xfId="1" applyFont="1" applyFill="1" applyBorder="1" applyAlignment="1"/>
    <xf numFmtId="2" fontId="2" fillId="2" borderId="2" xfId="0" applyNumberFormat="1" applyFont="1" applyFill="1" applyBorder="1" applyAlignment="1" applyProtection="1">
      <alignment horizontal="center" vertical="center"/>
    </xf>
    <xf numFmtId="0" fontId="33" fillId="2" borderId="1" xfId="0" applyNumberFormat="1" applyFont="1" applyFill="1" applyBorder="1" applyAlignment="1">
      <alignment horizontal="center"/>
    </xf>
    <xf numFmtId="2" fontId="33" fillId="2" borderId="1" xfId="1" applyNumberFormat="1" applyFont="1" applyFill="1" applyBorder="1" applyAlignment="1">
      <alignment horizontal="center"/>
    </xf>
    <xf numFmtId="2" fontId="46" fillId="2" borderId="1" xfId="0" applyNumberFormat="1" applyFont="1" applyFill="1" applyBorder="1" applyAlignment="1"/>
    <xf numFmtId="0" fontId="46" fillId="2" borderId="1" xfId="0" applyNumberFormat="1" applyFont="1" applyFill="1" applyBorder="1" applyAlignment="1"/>
    <xf numFmtId="166" fontId="28" fillId="2" borderId="2" xfId="5" applyNumberFormat="1" applyFont="1" applyFill="1" applyBorder="1" applyAlignment="1">
      <alignment vertical="center"/>
    </xf>
    <xf numFmtId="0" fontId="13" fillId="0" borderId="11" xfId="0" applyFont="1" applyBorder="1" applyAlignment="1" applyProtection="1">
      <alignment horizontal="center" vertical="center"/>
    </xf>
    <xf numFmtId="0" fontId="14" fillId="0" borderId="1" xfId="0" applyFont="1" applyBorder="1" applyAlignment="1" applyProtection="1">
      <alignment horizontal="center" vertical="center"/>
    </xf>
    <xf numFmtId="166" fontId="37" fillId="0" borderId="1" xfId="5"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 fillId="0" borderId="0" xfId="0" applyFont="1" applyAlignment="1" applyProtection="1">
      <alignment horizontal="left" vertical="center"/>
      <protection locked="0"/>
    </xf>
    <xf numFmtId="166" fontId="28" fillId="2" borderId="1" xfId="5" applyNumberFormat="1" applyFont="1" applyFill="1" applyBorder="1" applyAlignment="1">
      <alignment horizontal="center" vertical="center"/>
    </xf>
    <xf numFmtId="0" fontId="52" fillId="0" borderId="1" xfId="0" applyFont="1" applyBorder="1" applyAlignment="1" applyProtection="1">
      <alignment horizontal="center" vertical="center" wrapText="1"/>
    </xf>
    <xf numFmtId="0" fontId="0" fillId="0" borderId="0" xfId="0" applyFont="1"/>
    <xf numFmtId="0" fontId="13" fillId="0" borderId="2" xfId="0" applyFont="1" applyBorder="1" applyAlignment="1">
      <alignment horizontal="center" vertical="top" wrapText="1"/>
    </xf>
    <xf numFmtId="0" fontId="13" fillId="0" borderId="2" xfId="0" applyFont="1" applyFill="1" applyBorder="1" applyAlignment="1">
      <alignment horizontal="center" vertical="top" wrapText="1"/>
    </xf>
    <xf numFmtId="166" fontId="37" fillId="2" borderId="1" xfId="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2" fontId="39" fillId="2" borderId="1" xfId="0" applyNumberFormat="1" applyFont="1" applyFill="1" applyBorder="1" applyAlignment="1">
      <alignment horizontal="center" vertical="center" wrapText="1"/>
    </xf>
    <xf numFmtId="0" fontId="5" fillId="2" borderId="1" xfId="0" applyFont="1" applyFill="1" applyBorder="1" applyAlignment="1" applyProtection="1">
      <alignment horizontal="left" vertical="center" wrapText="1"/>
    </xf>
    <xf numFmtId="4" fontId="8" fillId="3" borderId="1" xfId="0" applyNumberFormat="1" applyFont="1" applyFill="1" applyBorder="1" applyAlignment="1" applyProtection="1">
      <alignment horizontal="center" vertical="center"/>
    </xf>
    <xf numFmtId="0" fontId="0" fillId="0" borderId="0" xfId="0" applyBorder="1"/>
    <xf numFmtId="0" fontId="50" fillId="0" borderId="0" xfId="0" applyFont="1" applyBorder="1"/>
    <xf numFmtId="0" fontId="16" fillId="2" borderId="1" xfId="0" applyFont="1" applyFill="1" applyBorder="1" applyAlignment="1" applyProtection="1">
      <alignment horizontal="center" vertical="center" wrapText="1"/>
    </xf>
    <xf numFmtId="2" fontId="40" fillId="2" borderId="1" xfId="0" applyNumberFormat="1" applyFont="1" applyFill="1" applyBorder="1" applyAlignment="1" applyProtection="1">
      <alignment horizontal="center" vertical="center"/>
    </xf>
    <xf numFmtId="2" fontId="40" fillId="2" borderId="1" xfId="4" applyNumberFormat="1" applyFont="1" applyFill="1" applyBorder="1" applyAlignment="1" applyProtection="1">
      <alignment horizontal="center" vertical="center" wrapText="1"/>
    </xf>
    <xf numFmtId="0" fontId="42" fillId="2" borderId="1" xfId="0" applyFont="1" applyFill="1" applyBorder="1" applyAlignment="1">
      <alignment horizontal="center" vertical="top" wrapText="1"/>
    </xf>
    <xf numFmtId="0" fontId="7" fillId="2" borderId="1" xfId="0" applyFont="1" applyFill="1" applyBorder="1" applyAlignment="1" applyProtection="1">
      <alignment horizontal="left" vertical="center" wrapText="1"/>
    </xf>
    <xf numFmtId="166" fontId="28" fillId="2" borderId="1" xfId="5" applyNumberFormat="1" applyFont="1" applyFill="1" applyBorder="1" applyAlignment="1">
      <alignment horizontal="center" vertical="center"/>
    </xf>
    <xf numFmtId="166" fontId="37" fillId="0" borderId="1" xfId="5" applyNumberFormat="1" applyFont="1" applyFill="1" applyBorder="1" applyAlignment="1">
      <alignment horizontal="center" vertical="center"/>
    </xf>
    <xf numFmtId="2" fontId="0" fillId="0" borderId="1" xfId="0" applyNumberFormat="1" applyBorder="1"/>
    <xf numFmtId="4" fontId="0" fillId="0" borderId="0" xfId="0" applyNumberFormat="1" applyProtection="1">
      <protection locked="0"/>
    </xf>
    <xf numFmtId="166" fontId="37" fillId="0" borderId="1" xfId="5" applyNumberFormat="1" applyFont="1" applyFill="1" applyBorder="1" applyAlignment="1">
      <alignment vertical="center"/>
    </xf>
    <xf numFmtId="2" fontId="28" fillId="2" borderId="1" xfId="5" applyNumberFormat="1" applyFont="1" applyFill="1" applyBorder="1" applyAlignment="1">
      <alignment vertical="center"/>
    </xf>
    <xf numFmtId="0" fontId="55" fillId="0" borderId="1" xfId="0" applyNumberFormat="1" applyFont="1" applyFill="1" applyBorder="1" applyAlignment="1" applyProtection="1">
      <alignment wrapText="1"/>
    </xf>
    <xf numFmtId="0" fontId="55" fillId="0" borderId="10" xfId="0" applyNumberFormat="1" applyFont="1" applyFill="1" applyBorder="1" applyAlignment="1" applyProtection="1">
      <alignment wrapText="1"/>
    </xf>
    <xf numFmtId="0" fontId="56" fillId="0" borderId="1" xfId="0" applyFont="1" applyFill="1" applyBorder="1" applyAlignment="1">
      <alignment horizontal="center"/>
    </xf>
    <xf numFmtId="0" fontId="57" fillId="0" borderId="1" xfId="0" applyFont="1" applyFill="1" applyBorder="1" applyAlignment="1">
      <alignment horizontal="left" vertical="center" wrapText="1"/>
    </xf>
    <xf numFmtId="0" fontId="57" fillId="2" borderId="1" xfId="0" applyFont="1" applyFill="1" applyBorder="1" applyAlignment="1">
      <alignment wrapText="1"/>
    </xf>
    <xf numFmtId="0" fontId="57"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8" fillId="2" borderId="1" xfId="0" applyFont="1" applyFill="1" applyBorder="1" applyAlignment="1">
      <alignment horizontal="center" vertical="center" wrapText="1"/>
    </xf>
    <xf numFmtId="166" fontId="28" fillId="2" borderId="1" xfId="5" applyNumberFormat="1" applyFont="1" applyFill="1" applyBorder="1" applyAlignment="1">
      <alignment horizontal="center" vertical="center"/>
    </xf>
    <xf numFmtId="0" fontId="0" fillId="0" borderId="1" xfId="0" applyBorder="1"/>
    <xf numFmtId="0" fontId="57" fillId="2" borderId="1" xfId="0" applyFont="1" applyFill="1" applyBorder="1" applyAlignment="1">
      <alignment horizontal="left" vertical="top" wrapText="1"/>
    </xf>
    <xf numFmtId="0" fontId="57" fillId="2" borderId="1" xfId="0" applyFont="1" applyFill="1" applyBorder="1" applyAlignment="1">
      <alignment horizontal="left" wrapText="1"/>
    </xf>
    <xf numFmtId="2" fontId="0" fillId="0" borderId="1" xfId="0" applyNumberFormat="1" applyFont="1" applyBorder="1"/>
    <xf numFmtId="0" fontId="50" fillId="0" borderId="0" xfId="0" applyFont="1" applyBorder="1" applyAlignment="1"/>
    <xf numFmtId="0" fontId="50" fillId="0" borderId="1" xfId="0" applyFont="1" applyBorder="1" applyAlignment="1"/>
    <xf numFmtId="2" fontId="2" fillId="0" borderId="2" xfId="0" applyNumberFormat="1" applyFont="1" applyFill="1" applyBorder="1" applyAlignment="1" applyProtection="1">
      <alignment horizontal="center" vertical="center"/>
    </xf>
    <xf numFmtId="2" fontId="2" fillId="2" borderId="2" xfId="4" applyNumberFormat="1" applyFont="1" applyFill="1" applyBorder="1" applyAlignment="1" applyProtection="1">
      <alignment horizontal="center" vertical="center" wrapText="1"/>
    </xf>
    <xf numFmtId="166" fontId="28" fillId="2" borderId="1" xfId="5" applyNumberFormat="1" applyFont="1" applyFill="1" applyBorder="1" applyAlignment="1">
      <alignment horizontal="center" vertical="center"/>
    </xf>
    <xf numFmtId="0" fontId="0" fillId="2" borderId="1" xfId="0" applyFill="1" applyBorder="1"/>
    <xf numFmtId="166" fontId="33" fillId="2" borderId="1" xfId="0" applyNumberFormat="1" applyFont="1" applyFill="1" applyBorder="1" applyAlignment="1"/>
    <xf numFmtId="0" fontId="27" fillId="2" borderId="11" xfId="0" applyFont="1" applyFill="1" applyBorder="1" applyAlignment="1">
      <alignment horizontal="center" vertical="center"/>
    </xf>
    <xf numFmtId="0" fontId="55" fillId="2" borderId="1" xfId="0" applyNumberFormat="1" applyFont="1" applyFill="1" applyBorder="1" applyAlignment="1" applyProtection="1">
      <alignment wrapText="1"/>
    </xf>
    <xf numFmtId="0" fontId="29" fillId="2" borderId="1" xfId="0" applyFont="1" applyFill="1" applyBorder="1" applyAlignment="1">
      <alignment horizontal="center"/>
    </xf>
    <xf numFmtId="166" fontId="37" fillId="2" borderId="2" xfId="5" applyNumberFormat="1" applyFont="1" applyFill="1" applyBorder="1" applyAlignment="1">
      <alignment vertical="center"/>
    </xf>
    <xf numFmtId="2" fontId="28" fillId="2" borderId="2" xfId="5" applyNumberFormat="1" applyFont="1" applyFill="1" applyBorder="1" applyAlignment="1">
      <alignment vertical="center"/>
    </xf>
    <xf numFmtId="166" fontId="47" fillId="2" borderId="2" xfId="5" applyNumberFormat="1" applyFont="1" applyFill="1" applyBorder="1" applyAlignment="1">
      <alignment vertical="center"/>
    </xf>
    <xf numFmtId="166" fontId="38" fillId="2" borderId="1" xfId="5" applyNumberFormat="1" applyFont="1" applyFill="1" applyBorder="1" applyAlignment="1">
      <alignment vertical="center"/>
    </xf>
    <xf numFmtId="0" fontId="2" fillId="0" borderId="0" xfId="0" applyFont="1" applyAlignment="1" applyProtection="1">
      <alignment horizontal="left" vertical="center"/>
      <protection locked="0"/>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0" fillId="0" borderId="0" xfId="0" applyAlignment="1" applyProtection="1">
      <alignment horizontal="left" wrapText="1"/>
      <protection locked="0"/>
    </xf>
    <xf numFmtId="0" fontId="11" fillId="0" borderId="0" xfId="0" applyFont="1" applyAlignment="1" applyProtection="1">
      <alignment horizontal="left" vertical="center"/>
      <protection locked="0"/>
    </xf>
    <xf numFmtId="164" fontId="28" fillId="0" borderId="2" xfId="1" applyFont="1" applyFill="1" applyBorder="1" applyAlignment="1">
      <alignment horizontal="left" vertical="center"/>
    </xf>
    <xf numFmtId="164" fontId="28" fillId="0" borderId="12" xfId="1" applyFont="1" applyFill="1" applyBorder="1" applyAlignment="1">
      <alignment horizontal="left" vertical="center"/>
    </xf>
    <xf numFmtId="164" fontId="28" fillId="0" borderId="3" xfId="1" applyFont="1" applyFill="1" applyBorder="1" applyAlignment="1">
      <alignment horizontal="left"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166" fontId="28" fillId="0" borderId="1" xfId="5" applyNumberFormat="1" applyFont="1" applyFill="1" applyBorder="1" applyAlignment="1">
      <alignment horizontal="center" vertical="center"/>
    </xf>
    <xf numFmtId="0" fontId="13" fillId="0" borderId="1"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164" fontId="28" fillId="0" borderId="1" xfId="1" applyFont="1" applyFill="1" applyBorder="1" applyAlignment="1">
      <alignment horizontal="center" vertical="center"/>
    </xf>
    <xf numFmtId="164" fontId="28" fillId="0" borderId="5" xfId="1" applyFont="1" applyFill="1" applyBorder="1" applyAlignment="1">
      <alignment horizontal="center" vertical="center"/>
    </xf>
    <xf numFmtId="164" fontId="28" fillId="0" borderId="13" xfId="1" applyFont="1" applyFill="1" applyBorder="1" applyAlignment="1">
      <alignment horizontal="center" vertical="center"/>
    </xf>
    <xf numFmtId="164" fontId="28" fillId="0" borderId="6" xfId="1" applyFont="1" applyFill="1" applyBorder="1" applyAlignment="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26" fillId="0" borderId="1" xfId="0" applyFont="1" applyFill="1" applyBorder="1" applyAlignment="1">
      <alignment horizontal="center" vertical="center" wrapText="1"/>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4" fillId="0"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164" fontId="28" fillId="2" borderId="2" xfId="1" applyFont="1" applyFill="1" applyBorder="1" applyAlignment="1">
      <alignment horizontal="center" vertical="center"/>
    </xf>
    <xf numFmtId="164" fontId="28" fillId="2" borderId="12" xfId="1" applyFont="1" applyFill="1" applyBorder="1" applyAlignment="1">
      <alignment horizontal="center" vertical="center"/>
    </xf>
    <xf numFmtId="164" fontId="28" fillId="2" borderId="3" xfId="1" applyFont="1" applyFill="1" applyBorder="1" applyAlignment="1">
      <alignment horizontal="center" vertical="center"/>
    </xf>
    <xf numFmtId="164" fontId="28" fillId="0" borderId="2" xfId="1" applyFont="1" applyFill="1" applyBorder="1" applyAlignment="1">
      <alignment horizontal="center" vertical="center"/>
    </xf>
    <xf numFmtId="164" fontId="28" fillId="0" borderId="12" xfId="1" applyFont="1" applyFill="1" applyBorder="1" applyAlignment="1">
      <alignment horizontal="center" vertical="center"/>
    </xf>
    <xf numFmtId="164" fontId="28" fillId="0" borderId="3" xfId="1" applyFont="1" applyFill="1" applyBorder="1" applyAlignment="1">
      <alignment horizontal="center" vertical="center"/>
    </xf>
    <xf numFmtId="166" fontId="28" fillId="2" borderId="1" xfId="5" applyNumberFormat="1" applyFont="1" applyFill="1" applyBorder="1" applyAlignment="1">
      <alignment horizontal="center" vertical="center"/>
    </xf>
    <xf numFmtId="2" fontId="2" fillId="0" borderId="9"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cellXfs>
  <cellStyles count="6">
    <cellStyle name="Comma" xfId="1" builtinId="3"/>
    <cellStyle name="Excel Built-in Normal" xfId="5"/>
    <cellStyle name="Normal" xfId="0" builtinId="0"/>
    <cellStyle name="Normal 2" xfId="2"/>
    <cellStyle name="Normal 2 3" xfId="4"/>
    <cellStyle name="ჩვეულებრივი 2 2" xfId="3"/>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4.9989318521683403E-2"/>
      </font>
    </dxf>
    <dxf>
      <font>
        <color theme="0"/>
      </font>
    </dxf>
    <dxf>
      <font>
        <color theme="0" tint="-0.14996795556505021"/>
      </font>
    </dxf>
    <dxf>
      <font>
        <color theme="0" tint="-4.9989318521683403E-2"/>
      </font>
    </dxf>
    <dxf>
      <font>
        <color theme="0"/>
      </font>
    </dxf>
    <dxf>
      <font>
        <color theme="0" tint="-0.14996795556505021"/>
      </font>
    </dxf>
    <dxf>
      <font>
        <color theme="0" tint="-4.9989318521683403E-2"/>
      </font>
    </dxf>
    <dxf>
      <font>
        <color theme="0"/>
      </font>
    </dxf>
    <dxf>
      <font>
        <color theme="0" tint="-0.1499679555650502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Normal="100" workbookViewId="0">
      <selection activeCell="D7" sqref="D7:D12"/>
    </sheetView>
  </sheetViews>
  <sheetFormatPr defaultRowHeight="15" x14ac:dyDescent="0.25"/>
  <cols>
    <col min="1" max="1" width="6" customWidth="1"/>
    <col min="2" max="2" width="32.85546875" customWidth="1"/>
    <col min="3" max="3" width="20" customWidth="1"/>
    <col min="4" max="4" width="22.42578125" customWidth="1"/>
    <col min="5" max="5" width="23.42578125" customWidth="1"/>
  </cols>
  <sheetData>
    <row r="1" spans="1:5" x14ac:dyDescent="0.25">
      <c r="A1" s="123"/>
      <c r="B1" s="124"/>
      <c r="C1" s="123"/>
      <c r="D1" s="123"/>
      <c r="E1" s="123"/>
    </row>
    <row r="2" spans="1:5" x14ac:dyDescent="0.25">
      <c r="A2" s="1"/>
      <c r="B2" s="149"/>
      <c r="C2" s="2"/>
      <c r="D2" s="2"/>
      <c r="E2" s="3" t="s">
        <v>0</v>
      </c>
    </row>
    <row r="3" spans="1:5" x14ac:dyDescent="0.25">
      <c r="A3" s="1"/>
      <c r="B3" s="200" t="s">
        <v>1156</v>
      </c>
      <c r="C3" s="200"/>
      <c r="D3" s="200"/>
      <c r="E3" s="200"/>
    </row>
    <row r="4" spans="1:5" x14ac:dyDescent="0.25">
      <c r="A4" s="1"/>
      <c r="B4" s="149"/>
      <c r="C4" s="2"/>
      <c r="D4" s="2"/>
      <c r="E4" s="2"/>
    </row>
    <row r="5" spans="1:5" x14ac:dyDescent="0.25">
      <c r="A5" s="1"/>
      <c r="B5" s="149"/>
      <c r="C5" s="2"/>
      <c r="D5" s="2"/>
      <c r="E5" s="2"/>
    </row>
    <row r="6" spans="1:5" ht="129" customHeight="1" x14ac:dyDescent="0.25">
      <c r="A6" s="4" t="s">
        <v>1</v>
      </c>
      <c r="B6" s="47" t="s">
        <v>2</v>
      </c>
      <c r="C6" s="125" t="s">
        <v>3</v>
      </c>
      <c r="D6" s="126" t="s">
        <v>4</v>
      </c>
      <c r="E6" s="126" t="s">
        <v>1157</v>
      </c>
    </row>
    <row r="7" spans="1:5" ht="22.5" customHeight="1" x14ac:dyDescent="0.25">
      <c r="A7" s="127">
        <v>1</v>
      </c>
      <c r="B7" s="128" t="s">
        <v>7</v>
      </c>
      <c r="C7" s="129" t="s">
        <v>5</v>
      </c>
      <c r="D7" s="159">
        <f>'kia rio'!E252</f>
        <v>34186.673550250009</v>
      </c>
      <c r="E7" s="130">
        <f>'kia rio'!F252</f>
        <v>0</v>
      </c>
    </row>
    <row r="8" spans="1:5" x14ac:dyDescent="0.25">
      <c r="A8" s="127">
        <v>2</v>
      </c>
      <c r="B8" s="128" t="s">
        <v>6</v>
      </c>
      <c r="C8" s="129">
        <v>2011</v>
      </c>
      <c r="D8" s="159">
        <f>'kia cerato'!E221</f>
        <v>24887.155209499993</v>
      </c>
      <c r="E8" s="130">
        <f>'kia cerato'!F221</f>
        <v>0</v>
      </c>
    </row>
    <row r="9" spans="1:5" x14ac:dyDescent="0.25">
      <c r="A9" s="127">
        <v>3</v>
      </c>
      <c r="B9" s="128" t="s">
        <v>8</v>
      </c>
      <c r="C9" s="129">
        <v>2012</v>
      </c>
      <c r="D9" s="159">
        <f>'KIA sportage'!E169</f>
        <v>22772.866320000001</v>
      </c>
      <c r="E9" s="130">
        <f>'KIA sportage'!F169</f>
        <v>0</v>
      </c>
    </row>
    <row r="10" spans="1:5" x14ac:dyDescent="0.25">
      <c r="A10" s="127">
        <v>4</v>
      </c>
      <c r="B10" s="158" t="s">
        <v>829</v>
      </c>
      <c r="C10" s="129">
        <v>2010</v>
      </c>
      <c r="D10" s="159">
        <f>'TOYOTA PRADO '!D616:E616</f>
        <v>102057.56972499994</v>
      </c>
      <c r="E10" s="130">
        <f>'TOYOTA PRADO '!F616</f>
        <v>0</v>
      </c>
    </row>
    <row r="11" spans="1:5" ht="21" customHeight="1" x14ac:dyDescent="0.25">
      <c r="A11" s="127">
        <v>5</v>
      </c>
      <c r="B11" s="158" t="s">
        <v>945</v>
      </c>
      <c r="C11" s="129" t="s">
        <v>946</v>
      </c>
      <c r="D11" s="159">
        <f>'vaz lada 21214'!E148</f>
        <v>5357.1345599999995</v>
      </c>
      <c r="E11" s="130">
        <f>'vaz lada 21214'!F148</f>
        <v>0</v>
      </c>
    </row>
    <row r="12" spans="1:5" ht="22.5" customHeight="1" x14ac:dyDescent="0.25">
      <c r="A12" s="127">
        <v>6</v>
      </c>
      <c r="B12" s="166" t="s">
        <v>1197</v>
      </c>
      <c r="C12" s="129">
        <v>1997</v>
      </c>
      <c r="D12" s="159">
        <f>'mercedes benz E '!E192</f>
        <v>11364.177605000004</v>
      </c>
      <c r="E12" s="130">
        <f>'mercedes benz E '!F192</f>
        <v>0</v>
      </c>
    </row>
    <row r="13" spans="1:5" ht="24.75" customHeight="1" x14ac:dyDescent="0.25">
      <c r="A13" s="201" t="s">
        <v>1192</v>
      </c>
      <c r="B13" s="202"/>
      <c r="C13" s="131"/>
      <c r="D13" s="132">
        <f>SUM(D7:D12)</f>
        <v>200625.57696974993</v>
      </c>
      <c r="E13" s="132">
        <f>SUM(E7:E12)</f>
        <v>0</v>
      </c>
    </row>
    <row r="14" spans="1:5" ht="25.5" customHeight="1" x14ac:dyDescent="0.25">
      <c r="A14" s="123"/>
      <c r="B14" s="124"/>
      <c r="C14" s="123"/>
      <c r="D14" s="123"/>
      <c r="E14" s="170"/>
    </row>
    <row r="15" spans="1:5" ht="309" customHeight="1" x14ac:dyDescent="0.25">
      <c r="A15" s="203" t="s">
        <v>1195</v>
      </c>
      <c r="B15" s="203"/>
      <c r="C15" s="203"/>
      <c r="D15" s="203"/>
      <c r="E15" s="203"/>
    </row>
    <row r="16" spans="1:5" x14ac:dyDescent="0.25">
      <c r="A16" s="123"/>
      <c r="B16" s="124"/>
      <c r="C16" s="123"/>
      <c r="D16" s="123"/>
      <c r="E16" s="123"/>
    </row>
    <row r="17" spans="1:5" x14ac:dyDescent="0.25">
      <c r="A17" s="123"/>
      <c r="B17" s="204" t="s">
        <v>1158</v>
      </c>
      <c r="C17" s="204"/>
      <c r="D17" s="204"/>
      <c r="E17" s="204"/>
    </row>
    <row r="18" spans="1:5" x14ac:dyDescent="0.25">
      <c r="A18" s="123"/>
      <c r="B18" s="124"/>
      <c r="C18" s="123"/>
      <c r="D18" s="123"/>
      <c r="E18" s="123"/>
    </row>
    <row r="19" spans="1:5" x14ac:dyDescent="0.25">
      <c r="A19" s="123"/>
      <c r="B19" s="124"/>
      <c r="C19" s="123"/>
      <c r="D19" s="123"/>
      <c r="E19" s="123"/>
    </row>
    <row r="20" spans="1:5" x14ac:dyDescent="0.25">
      <c r="A20" s="123"/>
      <c r="B20" s="124"/>
      <c r="C20" s="123"/>
      <c r="D20" s="123"/>
      <c r="E20" s="123"/>
    </row>
  </sheetData>
  <mergeCells count="4">
    <mergeCell ref="B3:E3"/>
    <mergeCell ref="A13:B13"/>
    <mergeCell ref="A15:E15"/>
    <mergeCell ref="B17:E17"/>
  </mergeCells>
  <pageMargins left="0.7" right="0.7" top="0.75" bottom="0.7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view="pageBreakPreview" topLeftCell="A245" zoomScale="110" zoomScaleNormal="150" zoomScaleSheetLayoutView="110" workbookViewId="0">
      <selection activeCell="B173" sqref="B173"/>
    </sheetView>
  </sheetViews>
  <sheetFormatPr defaultRowHeight="15" x14ac:dyDescent="0.25"/>
  <cols>
    <col min="1" max="1" width="5.140625" customWidth="1"/>
    <col min="2" max="2" width="21.85546875" customWidth="1"/>
    <col min="3" max="3" width="13.42578125" customWidth="1"/>
    <col min="4" max="4" width="15.5703125" customWidth="1"/>
    <col min="5" max="5" width="12" customWidth="1"/>
    <col min="6" max="6" width="11.5703125" customWidth="1"/>
    <col min="7" max="7" width="11" customWidth="1"/>
  </cols>
  <sheetData>
    <row r="1" spans="1:7" ht="18.75" x14ac:dyDescent="0.25">
      <c r="A1" s="208" t="s">
        <v>830</v>
      </c>
      <c r="B1" s="209"/>
      <c r="C1" s="209"/>
      <c r="D1" s="209"/>
      <c r="E1" s="209"/>
      <c r="F1" s="209"/>
      <c r="G1" s="209"/>
    </row>
    <row r="2" spans="1:7" x14ac:dyDescent="0.25">
      <c r="A2" s="210" t="s">
        <v>1</v>
      </c>
      <c r="B2" s="213" t="s">
        <v>9</v>
      </c>
      <c r="C2" s="214" t="s">
        <v>10</v>
      </c>
      <c r="D2" s="217" t="s">
        <v>11</v>
      </c>
      <c r="E2" s="217"/>
      <c r="F2" s="218" t="s">
        <v>12</v>
      </c>
      <c r="G2" s="218"/>
    </row>
    <row r="3" spans="1:7" x14ac:dyDescent="0.25">
      <c r="A3" s="211"/>
      <c r="B3" s="213"/>
      <c r="C3" s="215"/>
      <c r="D3" s="217"/>
      <c r="E3" s="217"/>
      <c r="F3" s="218"/>
      <c r="G3" s="218"/>
    </row>
    <row r="4" spans="1:7" ht="38.25" x14ac:dyDescent="0.25">
      <c r="A4" s="212"/>
      <c r="B4" s="213"/>
      <c r="C4" s="216"/>
      <c r="D4" s="7" t="s">
        <v>13</v>
      </c>
      <c r="E4" s="94" t="s">
        <v>14</v>
      </c>
      <c r="F4" s="7" t="s">
        <v>13</v>
      </c>
      <c r="G4" s="94" t="s">
        <v>14</v>
      </c>
    </row>
    <row r="5" spans="1:7" ht="12" customHeight="1" x14ac:dyDescent="0.25">
      <c r="A5" s="105"/>
      <c r="B5" s="106"/>
      <c r="C5" s="107"/>
      <c r="D5" s="7"/>
      <c r="E5" s="94"/>
      <c r="F5" s="7"/>
      <c r="G5" s="94"/>
    </row>
    <row r="6" spans="1:7" x14ac:dyDescent="0.25">
      <c r="A6" s="8">
        <v>1</v>
      </c>
      <c r="B6" s="36" t="s">
        <v>17</v>
      </c>
      <c r="C6" s="6" t="s">
        <v>16</v>
      </c>
      <c r="D6" s="10">
        <v>38.377079999999999</v>
      </c>
      <c r="E6" s="169"/>
      <c r="F6" s="10">
        <v>6.1313699999999995</v>
      </c>
      <c r="G6" s="182"/>
    </row>
    <row r="7" spans="1:7" x14ac:dyDescent="0.25">
      <c r="A7" s="8">
        <v>2</v>
      </c>
      <c r="B7" s="36" t="s">
        <v>18</v>
      </c>
      <c r="C7" s="6" t="s">
        <v>16</v>
      </c>
      <c r="D7" s="10">
        <v>51.362954999999999</v>
      </c>
      <c r="E7" s="169"/>
      <c r="F7" s="10">
        <v>6.1313699999999995</v>
      </c>
      <c r="G7" s="182"/>
    </row>
    <row r="8" spans="1:7" ht="27" x14ac:dyDescent="0.25">
      <c r="A8" s="8">
        <v>3</v>
      </c>
      <c r="B8" s="36" t="s">
        <v>19</v>
      </c>
      <c r="C8" s="6" t="s">
        <v>20</v>
      </c>
      <c r="D8" s="10">
        <v>97.419525000000007</v>
      </c>
      <c r="E8" s="169"/>
      <c r="F8" s="10">
        <v>7.6693049999999996</v>
      </c>
      <c r="G8" s="182"/>
    </row>
    <row r="9" spans="1:7" ht="27" x14ac:dyDescent="0.25">
      <c r="A9" s="8">
        <v>4</v>
      </c>
      <c r="B9" s="36" t="s">
        <v>21</v>
      </c>
      <c r="C9" s="6" t="s">
        <v>20</v>
      </c>
      <c r="D9" s="10">
        <v>94.465874999999997</v>
      </c>
      <c r="E9" s="169"/>
      <c r="F9" s="10">
        <v>7.6693049999999996</v>
      </c>
      <c r="G9" s="182"/>
    </row>
    <row r="10" spans="1:7" ht="27" x14ac:dyDescent="0.25">
      <c r="A10" s="8">
        <v>5</v>
      </c>
      <c r="B10" s="36" t="s">
        <v>22</v>
      </c>
      <c r="C10" s="9" t="s">
        <v>23</v>
      </c>
      <c r="D10" s="10">
        <v>0</v>
      </c>
      <c r="E10" s="169"/>
      <c r="F10" s="10">
        <v>15.338609999999999</v>
      </c>
      <c r="G10" s="182"/>
    </row>
    <row r="11" spans="1:7" x14ac:dyDescent="0.25">
      <c r="A11" s="8">
        <v>6</v>
      </c>
      <c r="B11" s="36" t="s">
        <v>25</v>
      </c>
      <c r="C11" s="6" t="s">
        <v>26</v>
      </c>
      <c r="D11" s="10">
        <v>10.032224999999999</v>
      </c>
      <c r="E11" s="169"/>
      <c r="F11" s="10">
        <v>6.1313699999999995</v>
      </c>
      <c r="G11" s="182"/>
    </row>
    <row r="12" spans="1:7" x14ac:dyDescent="0.25">
      <c r="A12" s="8">
        <v>7</v>
      </c>
      <c r="B12" s="36" t="s">
        <v>27</v>
      </c>
      <c r="C12" s="6" t="s">
        <v>16</v>
      </c>
      <c r="D12" s="10">
        <v>14.167335</v>
      </c>
      <c r="E12" s="169"/>
      <c r="F12" s="10">
        <v>6.1313699999999995</v>
      </c>
      <c r="G12" s="182"/>
    </row>
    <row r="13" spans="1:7" x14ac:dyDescent="0.25">
      <c r="A13" s="8">
        <v>8</v>
      </c>
      <c r="B13" s="36" t="s">
        <v>28</v>
      </c>
      <c r="C13" s="6" t="s">
        <v>16</v>
      </c>
      <c r="D13" s="10">
        <v>5.8971149999999994</v>
      </c>
      <c r="E13" s="169"/>
      <c r="F13" s="10">
        <v>3.0555000000000003</v>
      </c>
      <c r="G13" s="182"/>
    </row>
    <row r="14" spans="1:7" ht="27" x14ac:dyDescent="0.25">
      <c r="A14" s="8">
        <v>9</v>
      </c>
      <c r="B14" s="36" t="s">
        <v>29</v>
      </c>
      <c r="C14" s="6" t="s">
        <v>16</v>
      </c>
      <c r="D14" s="10">
        <v>14.758065</v>
      </c>
      <c r="E14" s="169"/>
      <c r="F14" s="10">
        <v>6.1313699999999995</v>
      </c>
      <c r="G14" s="182"/>
    </row>
    <row r="15" spans="1:7" ht="27" x14ac:dyDescent="0.25">
      <c r="A15" s="8">
        <v>10</v>
      </c>
      <c r="B15" s="36" t="s">
        <v>30</v>
      </c>
      <c r="C15" s="6" t="s">
        <v>16</v>
      </c>
      <c r="D15" s="10">
        <v>0</v>
      </c>
      <c r="E15" s="169"/>
      <c r="F15" s="10">
        <v>12.782175000000001</v>
      </c>
      <c r="G15" s="182"/>
    </row>
    <row r="16" spans="1:7" ht="27" x14ac:dyDescent="0.25">
      <c r="A16" s="8">
        <v>11</v>
      </c>
      <c r="B16" s="36" t="s">
        <v>31</v>
      </c>
      <c r="C16" s="6" t="s">
        <v>16</v>
      </c>
      <c r="D16" s="10">
        <v>0</v>
      </c>
      <c r="E16" s="169"/>
      <c r="F16" s="10">
        <v>2.556435</v>
      </c>
      <c r="G16" s="182"/>
    </row>
    <row r="17" spans="1:7" ht="27" x14ac:dyDescent="0.25">
      <c r="A17" s="8">
        <v>12</v>
      </c>
      <c r="B17" s="36" t="s">
        <v>32</v>
      </c>
      <c r="C17" s="6" t="s">
        <v>16</v>
      </c>
      <c r="D17" s="10">
        <v>0</v>
      </c>
      <c r="E17" s="169"/>
      <c r="F17" s="10">
        <v>5.11287</v>
      </c>
      <c r="G17" s="182"/>
    </row>
    <row r="18" spans="1:7" ht="27" x14ac:dyDescent="0.25">
      <c r="A18" s="8">
        <v>13</v>
      </c>
      <c r="B18" s="36" t="s">
        <v>33</v>
      </c>
      <c r="C18" s="6" t="s">
        <v>16</v>
      </c>
      <c r="D18" s="10">
        <v>31.237394999999999</v>
      </c>
      <c r="E18" s="169"/>
      <c r="F18" s="10">
        <v>0</v>
      </c>
      <c r="G18" s="182"/>
    </row>
    <row r="19" spans="1:7" x14ac:dyDescent="0.25">
      <c r="A19" s="8">
        <v>14</v>
      </c>
      <c r="B19" s="36" t="s">
        <v>34</v>
      </c>
      <c r="C19" s="6" t="s">
        <v>16</v>
      </c>
      <c r="D19" s="10">
        <v>127.83193500000002</v>
      </c>
      <c r="E19" s="169"/>
      <c r="F19" s="10">
        <v>92.041845000000009</v>
      </c>
      <c r="G19" s="182"/>
    </row>
    <row r="20" spans="1:7" x14ac:dyDescent="0.25">
      <c r="A20" s="8">
        <v>15</v>
      </c>
      <c r="B20" s="36" t="s">
        <v>35</v>
      </c>
      <c r="C20" s="6" t="s">
        <v>16</v>
      </c>
      <c r="D20" s="10">
        <v>127.83193500000002</v>
      </c>
      <c r="E20" s="169"/>
      <c r="F20" s="10">
        <v>92.041845000000009</v>
      </c>
      <c r="G20" s="182"/>
    </row>
    <row r="21" spans="1:7" x14ac:dyDescent="0.25">
      <c r="A21" s="8">
        <v>16</v>
      </c>
      <c r="B21" s="36" t="s">
        <v>210</v>
      </c>
      <c r="C21" s="6" t="s">
        <v>16</v>
      </c>
      <c r="D21" s="10">
        <v>50.181495000000005</v>
      </c>
      <c r="E21" s="169"/>
      <c r="F21" s="10">
        <v>17.895045</v>
      </c>
      <c r="G21" s="182"/>
    </row>
    <row r="22" spans="1:7" x14ac:dyDescent="0.25">
      <c r="A22" s="8">
        <v>17</v>
      </c>
      <c r="B22" s="36" t="s">
        <v>36</v>
      </c>
      <c r="C22" s="6" t="s">
        <v>16</v>
      </c>
      <c r="D22" s="10">
        <v>56.811930000000004</v>
      </c>
      <c r="E22" s="169"/>
      <c r="F22" s="10">
        <v>92.041845000000009</v>
      </c>
      <c r="G22" s="182"/>
    </row>
    <row r="23" spans="1:7" x14ac:dyDescent="0.25">
      <c r="A23" s="8">
        <v>18</v>
      </c>
      <c r="B23" s="36" t="s">
        <v>211</v>
      </c>
      <c r="C23" s="6" t="s">
        <v>15</v>
      </c>
      <c r="D23" s="10">
        <v>17.039505000000002</v>
      </c>
      <c r="E23" s="169"/>
      <c r="F23" s="10">
        <v>10.22574</v>
      </c>
      <c r="G23" s="182"/>
    </row>
    <row r="24" spans="1:7" x14ac:dyDescent="0.25">
      <c r="A24" s="8">
        <v>19</v>
      </c>
      <c r="B24" s="36" t="s">
        <v>39</v>
      </c>
      <c r="C24" s="6" t="s">
        <v>16</v>
      </c>
      <c r="D24" s="10">
        <v>17.039505000000002</v>
      </c>
      <c r="E24" s="169"/>
      <c r="F24" s="10">
        <v>5.11287</v>
      </c>
      <c r="G24" s="182"/>
    </row>
    <row r="25" spans="1:7" x14ac:dyDescent="0.25">
      <c r="A25" s="8">
        <v>20</v>
      </c>
      <c r="B25" s="36" t="s">
        <v>40</v>
      </c>
      <c r="C25" s="6" t="s">
        <v>16</v>
      </c>
      <c r="D25" s="10">
        <v>90.901125000000008</v>
      </c>
      <c r="E25" s="169"/>
      <c r="F25" s="10">
        <v>25.564350000000001</v>
      </c>
      <c r="G25" s="182"/>
    </row>
    <row r="26" spans="1:7" x14ac:dyDescent="0.25">
      <c r="A26" s="8">
        <v>21</v>
      </c>
      <c r="B26" s="36" t="s">
        <v>41</v>
      </c>
      <c r="C26" s="6" t="s">
        <v>16</v>
      </c>
      <c r="D26" s="10">
        <v>85.217895000000013</v>
      </c>
      <c r="E26" s="169"/>
      <c r="F26" s="10">
        <v>20.45148</v>
      </c>
      <c r="G26" s="182"/>
    </row>
    <row r="27" spans="1:7" ht="27" x14ac:dyDescent="0.25">
      <c r="A27" s="8">
        <v>22</v>
      </c>
      <c r="B27" s="36" t="s">
        <v>42</v>
      </c>
      <c r="C27" s="6" t="s">
        <v>16</v>
      </c>
      <c r="D27" s="10">
        <v>28.405965000000002</v>
      </c>
      <c r="E27" s="169"/>
      <c r="F27" s="10">
        <v>20.45148</v>
      </c>
      <c r="G27" s="182"/>
    </row>
    <row r="28" spans="1:7" x14ac:dyDescent="0.25">
      <c r="A28" s="8">
        <v>23</v>
      </c>
      <c r="B28" s="31" t="s">
        <v>43</v>
      </c>
      <c r="C28" s="30" t="s">
        <v>16</v>
      </c>
      <c r="D28" s="10">
        <v>14.197889999999999</v>
      </c>
      <c r="E28" s="169"/>
      <c r="F28" s="10">
        <v>7.6693049999999996</v>
      </c>
      <c r="G28" s="182"/>
    </row>
    <row r="29" spans="1:7" x14ac:dyDescent="0.25">
      <c r="A29" s="8">
        <v>24</v>
      </c>
      <c r="B29" s="31" t="s">
        <v>44</v>
      </c>
      <c r="C29" s="30" t="s">
        <v>16</v>
      </c>
      <c r="D29" s="10">
        <v>22.722735</v>
      </c>
      <c r="E29" s="169"/>
      <c r="F29" s="10">
        <v>7.6693049999999996</v>
      </c>
      <c r="G29" s="182"/>
    </row>
    <row r="30" spans="1:7" x14ac:dyDescent="0.25">
      <c r="A30" s="8">
        <v>25</v>
      </c>
      <c r="B30" s="31" t="s">
        <v>45</v>
      </c>
      <c r="C30" s="30" t="s">
        <v>16</v>
      </c>
      <c r="D30" s="10">
        <v>465.90263999999996</v>
      </c>
      <c r="E30" s="169"/>
      <c r="F30" s="10">
        <v>76.693049999999999</v>
      </c>
      <c r="G30" s="182"/>
    </row>
    <row r="31" spans="1:7" ht="27" x14ac:dyDescent="0.25">
      <c r="A31" s="8">
        <v>26</v>
      </c>
      <c r="B31" s="31" t="s">
        <v>46</v>
      </c>
      <c r="C31" s="30" t="s">
        <v>16</v>
      </c>
      <c r="D31" s="10">
        <v>227.26809</v>
      </c>
      <c r="E31" s="169"/>
      <c r="F31" s="10">
        <v>40.90296</v>
      </c>
      <c r="G31" s="182"/>
    </row>
    <row r="32" spans="1:7" x14ac:dyDescent="0.25">
      <c r="A32" s="8">
        <v>27</v>
      </c>
      <c r="B32" s="31" t="s">
        <v>47</v>
      </c>
      <c r="C32" s="30" t="s">
        <v>16</v>
      </c>
      <c r="D32" s="10">
        <v>51.128700000000002</v>
      </c>
      <c r="E32" s="169"/>
      <c r="F32" s="10">
        <v>15.338609999999999</v>
      </c>
      <c r="G32" s="182"/>
    </row>
    <row r="33" spans="1:7" x14ac:dyDescent="0.25">
      <c r="A33" s="8">
        <v>28</v>
      </c>
      <c r="B33" s="31" t="s">
        <v>48</v>
      </c>
      <c r="C33" s="30" t="s">
        <v>16</v>
      </c>
      <c r="D33" s="10">
        <v>25.564350000000001</v>
      </c>
      <c r="E33" s="169"/>
      <c r="F33" s="10">
        <v>15.338609999999999</v>
      </c>
      <c r="G33" s="182"/>
    </row>
    <row r="34" spans="1:7" x14ac:dyDescent="0.25">
      <c r="A34" s="8">
        <v>29</v>
      </c>
      <c r="B34" s="31" t="s">
        <v>49</v>
      </c>
      <c r="C34" s="30" t="s">
        <v>16</v>
      </c>
      <c r="D34" s="10">
        <v>28.405965000000002</v>
      </c>
      <c r="E34" s="169"/>
      <c r="F34" s="10">
        <v>15.338609999999999</v>
      </c>
      <c r="G34" s="182"/>
    </row>
    <row r="35" spans="1:7" x14ac:dyDescent="0.25">
      <c r="A35" s="8">
        <v>30</v>
      </c>
      <c r="B35" s="31" t="s">
        <v>50</v>
      </c>
      <c r="C35" s="30" t="s">
        <v>16</v>
      </c>
      <c r="D35" s="10">
        <v>153.39628500000001</v>
      </c>
      <c r="E35" s="169"/>
      <c r="F35" s="10">
        <v>25.564350000000001</v>
      </c>
      <c r="G35" s="182"/>
    </row>
    <row r="36" spans="1:7" x14ac:dyDescent="0.25">
      <c r="A36" s="8">
        <v>31</v>
      </c>
      <c r="B36" s="31" t="s">
        <v>51</v>
      </c>
      <c r="C36" s="30" t="s">
        <v>16</v>
      </c>
      <c r="D36" s="10">
        <v>22.722735</v>
      </c>
      <c r="E36" s="169"/>
      <c r="F36" s="10">
        <v>20.45148</v>
      </c>
      <c r="G36" s="182"/>
    </row>
    <row r="37" spans="1:7" x14ac:dyDescent="0.25">
      <c r="A37" s="8">
        <v>32</v>
      </c>
      <c r="B37" s="31" t="s">
        <v>52</v>
      </c>
      <c r="C37" s="30" t="s">
        <v>16</v>
      </c>
      <c r="D37" s="10">
        <v>22.722735</v>
      </c>
      <c r="E37" s="169"/>
      <c r="F37" s="10">
        <v>25.564350000000001</v>
      </c>
      <c r="G37" s="182"/>
    </row>
    <row r="38" spans="1:7" x14ac:dyDescent="0.25">
      <c r="A38" s="8">
        <v>33</v>
      </c>
      <c r="B38" s="31" t="s">
        <v>53</v>
      </c>
      <c r="C38" s="30" t="s">
        <v>16</v>
      </c>
      <c r="D38" s="10">
        <v>340.90213499999999</v>
      </c>
      <c r="E38" s="169"/>
      <c r="F38" s="10">
        <v>30.677219999999998</v>
      </c>
      <c r="G38" s="182"/>
    </row>
    <row r="39" spans="1:7" x14ac:dyDescent="0.25">
      <c r="A39" s="8">
        <v>34</v>
      </c>
      <c r="B39" s="31" t="s">
        <v>54</v>
      </c>
      <c r="C39" s="30" t="s">
        <v>16</v>
      </c>
      <c r="D39" s="10">
        <v>17.039505000000002</v>
      </c>
      <c r="E39" s="169"/>
      <c r="F39" s="10">
        <v>30.677219999999998</v>
      </c>
      <c r="G39" s="182"/>
    </row>
    <row r="40" spans="1:7" ht="27" x14ac:dyDescent="0.25">
      <c r="A40" s="8">
        <v>35</v>
      </c>
      <c r="B40" s="31" t="s">
        <v>55</v>
      </c>
      <c r="C40" s="30" t="s">
        <v>16</v>
      </c>
      <c r="D40" s="10">
        <v>85.217895000000013</v>
      </c>
      <c r="E40" s="169"/>
      <c r="F40" s="10">
        <v>35.790089999999999</v>
      </c>
      <c r="G40" s="182"/>
    </row>
    <row r="41" spans="1:7" ht="27" x14ac:dyDescent="0.25">
      <c r="A41" s="8">
        <v>36</v>
      </c>
      <c r="B41" s="31" t="s">
        <v>56</v>
      </c>
      <c r="C41" s="30" t="s">
        <v>16</v>
      </c>
      <c r="D41" s="10">
        <v>142.04001000000002</v>
      </c>
      <c r="E41" s="169"/>
      <c r="F41" s="10">
        <v>35.790089999999999</v>
      </c>
      <c r="G41" s="182"/>
    </row>
    <row r="42" spans="1:7" ht="27" x14ac:dyDescent="0.25">
      <c r="A42" s="8">
        <v>37</v>
      </c>
      <c r="B42" s="31" t="s">
        <v>57</v>
      </c>
      <c r="C42" s="30" t="s">
        <v>16</v>
      </c>
      <c r="D42" s="10">
        <v>10.22574</v>
      </c>
      <c r="E42" s="169"/>
      <c r="F42" s="10">
        <v>0</v>
      </c>
      <c r="G42" s="182"/>
    </row>
    <row r="43" spans="1:7" ht="27" x14ac:dyDescent="0.25">
      <c r="A43" s="8">
        <v>38</v>
      </c>
      <c r="B43" s="31" t="s">
        <v>58</v>
      </c>
      <c r="C43" s="30" t="s">
        <v>16</v>
      </c>
      <c r="D43" s="10">
        <v>5.673045000000001</v>
      </c>
      <c r="E43" s="169"/>
      <c r="F43" s="10">
        <v>0</v>
      </c>
      <c r="G43" s="182"/>
    </row>
    <row r="44" spans="1:7" x14ac:dyDescent="0.25">
      <c r="A44" s="8">
        <v>39</v>
      </c>
      <c r="B44" s="31" t="s">
        <v>60</v>
      </c>
      <c r="C44" s="30" t="s">
        <v>16</v>
      </c>
      <c r="D44" s="10">
        <v>34.079010000000004</v>
      </c>
      <c r="E44" s="169"/>
      <c r="F44" s="10">
        <v>20.45148</v>
      </c>
      <c r="G44" s="182"/>
    </row>
    <row r="45" spans="1:7" x14ac:dyDescent="0.25">
      <c r="A45" s="8">
        <v>40</v>
      </c>
      <c r="B45" s="31" t="s">
        <v>61</v>
      </c>
      <c r="C45" s="30" t="s">
        <v>16</v>
      </c>
      <c r="D45" s="10">
        <v>96.584355000000002</v>
      </c>
      <c r="E45" s="169"/>
      <c r="F45" s="10">
        <v>10.22574</v>
      </c>
      <c r="G45" s="182"/>
    </row>
    <row r="46" spans="1:7" x14ac:dyDescent="0.25">
      <c r="A46" s="8">
        <v>41</v>
      </c>
      <c r="B46" s="31" t="s">
        <v>62</v>
      </c>
      <c r="C46" s="30" t="s">
        <v>16</v>
      </c>
      <c r="D46" s="10">
        <v>85.217895000000013</v>
      </c>
      <c r="E46" s="169"/>
      <c r="F46" s="10">
        <v>20.45148</v>
      </c>
      <c r="G46" s="182"/>
    </row>
    <row r="47" spans="1:7" x14ac:dyDescent="0.25">
      <c r="A47" s="8">
        <v>42</v>
      </c>
      <c r="B47" s="31" t="s">
        <v>63</v>
      </c>
      <c r="C47" s="30" t="s">
        <v>16</v>
      </c>
      <c r="D47" s="10">
        <v>85.217895000000013</v>
      </c>
      <c r="E47" s="169"/>
      <c r="F47" s="10">
        <v>23.007914999999997</v>
      </c>
      <c r="G47" s="182"/>
    </row>
    <row r="48" spans="1:7" x14ac:dyDescent="0.25">
      <c r="A48" s="8">
        <v>43</v>
      </c>
      <c r="B48" s="31" t="s">
        <v>64</v>
      </c>
      <c r="C48" s="30" t="s">
        <v>16</v>
      </c>
      <c r="D48" s="10">
        <v>59.653545000000001</v>
      </c>
      <c r="E48" s="169"/>
      <c r="F48" s="10">
        <v>17.895045</v>
      </c>
      <c r="G48" s="182"/>
    </row>
    <row r="49" spans="1:7" x14ac:dyDescent="0.25">
      <c r="A49" s="8">
        <v>44</v>
      </c>
      <c r="B49" s="31" t="s">
        <v>65</v>
      </c>
      <c r="C49" s="30" t="s">
        <v>16</v>
      </c>
      <c r="D49" s="10">
        <v>73.851434999999995</v>
      </c>
      <c r="E49" s="169"/>
      <c r="F49" s="10">
        <v>7.6693049999999996</v>
      </c>
      <c r="G49" s="182"/>
    </row>
    <row r="50" spans="1:7" x14ac:dyDescent="0.25">
      <c r="A50" s="8">
        <v>45</v>
      </c>
      <c r="B50" s="31" t="s">
        <v>66</v>
      </c>
      <c r="C50" s="30" t="s">
        <v>16</v>
      </c>
      <c r="D50" s="10">
        <v>142.04001000000002</v>
      </c>
      <c r="E50" s="169"/>
      <c r="F50" s="10">
        <v>30.677219999999998</v>
      </c>
      <c r="G50" s="182"/>
    </row>
    <row r="51" spans="1:7" ht="27" x14ac:dyDescent="0.25">
      <c r="A51" s="8">
        <v>46</v>
      </c>
      <c r="B51" s="31" t="s">
        <v>67</v>
      </c>
      <c r="C51" s="30" t="s">
        <v>16</v>
      </c>
      <c r="D51" s="10">
        <v>34.079010000000004</v>
      </c>
      <c r="E51" s="169"/>
      <c r="F51" s="10" t="s">
        <v>24</v>
      </c>
      <c r="G51" s="182"/>
    </row>
    <row r="52" spans="1:7" ht="21" customHeight="1" x14ac:dyDescent="0.25">
      <c r="A52" s="8">
        <v>47</v>
      </c>
      <c r="B52" s="31" t="s">
        <v>68</v>
      </c>
      <c r="C52" s="30" t="s">
        <v>16</v>
      </c>
      <c r="D52" s="10">
        <v>73.851434999999995</v>
      </c>
      <c r="E52" s="169"/>
      <c r="F52" s="10">
        <v>20.45148</v>
      </c>
      <c r="G52" s="182"/>
    </row>
    <row r="53" spans="1:7" ht="27" x14ac:dyDescent="0.25">
      <c r="A53" s="8">
        <v>48</v>
      </c>
      <c r="B53" s="31" t="s">
        <v>69</v>
      </c>
      <c r="C53" s="30" t="s">
        <v>16</v>
      </c>
      <c r="D53" s="10">
        <v>129.89949000000001</v>
      </c>
      <c r="E53" s="169"/>
      <c r="F53" s="10">
        <v>20.45148</v>
      </c>
      <c r="G53" s="182"/>
    </row>
    <row r="54" spans="1:7" x14ac:dyDescent="0.25">
      <c r="A54" s="8">
        <v>49</v>
      </c>
      <c r="B54" s="31" t="s">
        <v>70</v>
      </c>
      <c r="C54" s="30" t="s">
        <v>20</v>
      </c>
      <c r="D54" s="10">
        <v>42.603854999999996</v>
      </c>
      <c r="E54" s="169"/>
      <c r="F54" s="10" t="s">
        <v>24</v>
      </c>
      <c r="G54" s="182"/>
    </row>
    <row r="55" spans="1:7" x14ac:dyDescent="0.25">
      <c r="A55" s="8">
        <v>50</v>
      </c>
      <c r="B55" s="31" t="s">
        <v>71</v>
      </c>
      <c r="C55" s="30" t="s">
        <v>16</v>
      </c>
      <c r="D55" s="10">
        <v>35.423430000000003</v>
      </c>
      <c r="E55" s="169"/>
      <c r="F55" s="10">
        <v>17.895045</v>
      </c>
      <c r="G55" s="182"/>
    </row>
    <row r="56" spans="1:7" ht="27" x14ac:dyDescent="0.25">
      <c r="A56" s="8">
        <v>51</v>
      </c>
      <c r="B56" s="31" t="s">
        <v>72</v>
      </c>
      <c r="C56" s="30" t="s">
        <v>16</v>
      </c>
      <c r="D56" s="10">
        <v>68.178389999999993</v>
      </c>
      <c r="E56" s="169"/>
      <c r="F56" s="10">
        <v>15.338609999999999</v>
      </c>
      <c r="G56" s="182"/>
    </row>
    <row r="57" spans="1:7" ht="27" x14ac:dyDescent="0.25">
      <c r="A57" s="8">
        <v>52</v>
      </c>
      <c r="B57" s="31" t="s">
        <v>73</v>
      </c>
      <c r="C57" s="32" t="s">
        <v>23</v>
      </c>
      <c r="D57" s="10">
        <v>0</v>
      </c>
      <c r="E57" s="169"/>
      <c r="F57" s="10">
        <v>17.895045</v>
      </c>
      <c r="G57" s="182"/>
    </row>
    <row r="58" spans="1:7" x14ac:dyDescent="0.25">
      <c r="A58" s="8">
        <v>53</v>
      </c>
      <c r="B58" s="31" t="s">
        <v>74</v>
      </c>
      <c r="C58" s="30" t="s">
        <v>16</v>
      </c>
      <c r="D58" s="10">
        <v>136.35677999999999</v>
      </c>
      <c r="E58" s="169"/>
      <c r="F58" s="10">
        <v>25.564350000000001</v>
      </c>
      <c r="G58" s="182"/>
    </row>
    <row r="59" spans="1:7" ht="27" x14ac:dyDescent="0.25">
      <c r="A59" s="8">
        <v>54</v>
      </c>
      <c r="B59" s="31" t="s">
        <v>76</v>
      </c>
      <c r="C59" s="30" t="s">
        <v>16</v>
      </c>
      <c r="D59" s="10">
        <v>113.62386000000001</v>
      </c>
      <c r="E59" s="169"/>
      <c r="F59" s="10">
        <v>76.693049999999999</v>
      </c>
      <c r="G59" s="182"/>
    </row>
    <row r="60" spans="1:7" x14ac:dyDescent="0.25">
      <c r="A60" s="8">
        <v>55</v>
      </c>
      <c r="B60" s="31" t="s">
        <v>212</v>
      </c>
      <c r="C60" s="30" t="s">
        <v>16</v>
      </c>
      <c r="D60" s="10">
        <v>34.079010000000004</v>
      </c>
      <c r="E60" s="169"/>
      <c r="F60" s="10">
        <v>127.83193500000002</v>
      </c>
      <c r="G60" s="182"/>
    </row>
    <row r="61" spans="1:7" x14ac:dyDescent="0.25">
      <c r="A61" s="8">
        <v>56</v>
      </c>
      <c r="B61" s="31" t="s">
        <v>78</v>
      </c>
      <c r="C61" s="30" t="s">
        <v>16</v>
      </c>
      <c r="D61" s="10">
        <v>153.39628500000001</v>
      </c>
      <c r="E61" s="169"/>
      <c r="F61" s="10">
        <v>15.338609999999999</v>
      </c>
      <c r="G61" s="182"/>
    </row>
    <row r="62" spans="1:7" ht="27" x14ac:dyDescent="0.25">
      <c r="A62" s="8">
        <v>57</v>
      </c>
      <c r="B62" s="31" t="s">
        <v>79</v>
      </c>
      <c r="C62" s="30" t="s">
        <v>20</v>
      </c>
      <c r="D62" s="10">
        <v>56.811930000000004</v>
      </c>
      <c r="E62" s="169"/>
      <c r="F62" s="10">
        <v>10.22574</v>
      </c>
      <c r="G62" s="182"/>
    </row>
    <row r="63" spans="1:7" x14ac:dyDescent="0.25">
      <c r="A63" s="8">
        <v>58</v>
      </c>
      <c r="B63" s="31" t="s">
        <v>80</v>
      </c>
      <c r="C63" s="30" t="s">
        <v>16</v>
      </c>
      <c r="D63" s="10">
        <v>93.742739999999998</v>
      </c>
      <c r="E63" s="169"/>
      <c r="F63" s="10">
        <v>12.782175000000001</v>
      </c>
      <c r="G63" s="182"/>
    </row>
    <row r="64" spans="1:7" x14ac:dyDescent="0.25">
      <c r="A64" s="8">
        <v>59</v>
      </c>
      <c r="B64" s="31" t="s">
        <v>81</v>
      </c>
      <c r="C64" s="30" t="s">
        <v>16</v>
      </c>
      <c r="D64" s="10">
        <v>34.079010000000004</v>
      </c>
      <c r="E64" s="169"/>
      <c r="F64" s="10">
        <v>5.11287</v>
      </c>
      <c r="G64" s="182"/>
    </row>
    <row r="65" spans="1:7" ht="27" x14ac:dyDescent="0.25">
      <c r="A65" s="8">
        <v>60</v>
      </c>
      <c r="B65" s="31" t="s">
        <v>82</v>
      </c>
      <c r="C65" s="30" t="s">
        <v>16</v>
      </c>
      <c r="D65" s="10">
        <v>42.603854999999996</v>
      </c>
      <c r="E65" s="169"/>
      <c r="F65" s="10">
        <v>10.22574</v>
      </c>
      <c r="G65" s="182"/>
    </row>
    <row r="66" spans="1:7" x14ac:dyDescent="0.25">
      <c r="A66" s="8">
        <v>61</v>
      </c>
      <c r="B66" s="31" t="s">
        <v>83</v>
      </c>
      <c r="C66" s="30" t="s">
        <v>16</v>
      </c>
      <c r="D66" s="10">
        <v>93.742739999999998</v>
      </c>
      <c r="E66" s="169"/>
      <c r="F66" s="10">
        <v>30.677219999999998</v>
      </c>
      <c r="G66" s="182"/>
    </row>
    <row r="67" spans="1:7" x14ac:dyDescent="0.25">
      <c r="A67" s="8">
        <v>62</v>
      </c>
      <c r="B67" s="31" t="s">
        <v>84</v>
      </c>
      <c r="C67" s="30" t="s">
        <v>16</v>
      </c>
      <c r="D67" s="10">
        <v>318.17939999999999</v>
      </c>
      <c r="E67" s="169"/>
      <c r="F67" s="10">
        <v>35.790089999999999</v>
      </c>
      <c r="G67" s="182"/>
    </row>
    <row r="68" spans="1:7" ht="27" x14ac:dyDescent="0.25">
      <c r="A68" s="8">
        <v>63</v>
      </c>
      <c r="B68" s="31" t="s">
        <v>85</v>
      </c>
      <c r="C68" s="30" t="s">
        <v>16</v>
      </c>
      <c r="D68" s="10">
        <v>42.603854999999996</v>
      </c>
      <c r="E68" s="169"/>
      <c r="F68" s="10">
        <v>23.007914999999997</v>
      </c>
      <c r="G68" s="182"/>
    </row>
    <row r="69" spans="1:7" x14ac:dyDescent="0.25">
      <c r="A69" s="8">
        <v>64</v>
      </c>
      <c r="B69" s="31" t="s">
        <v>86</v>
      </c>
      <c r="C69" s="30" t="s">
        <v>16</v>
      </c>
      <c r="D69" s="10">
        <v>426.13021500000002</v>
      </c>
      <c r="E69" s="169"/>
      <c r="F69" s="10">
        <v>33.233655000000006</v>
      </c>
      <c r="G69" s="182"/>
    </row>
    <row r="70" spans="1:7" ht="27" x14ac:dyDescent="0.25">
      <c r="A70" s="8">
        <v>65</v>
      </c>
      <c r="B70" s="31" t="s">
        <v>87</v>
      </c>
      <c r="C70" s="30" t="s">
        <v>16</v>
      </c>
      <c r="D70" s="10">
        <v>62.495159999999998</v>
      </c>
      <c r="E70" s="169"/>
      <c r="F70" s="10">
        <v>20.45148</v>
      </c>
      <c r="G70" s="182"/>
    </row>
    <row r="71" spans="1:7" x14ac:dyDescent="0.25">
      <c r="A71" s="8">
        <v>66</v>
      </c>
      <c r="B71" s="31" t="s">
        <v>88</v>
      </c>
      <c r="C71" s="30" t="s">
        <v>16</v>
      </c>
      <c r="D71" s="10">
        <v>142.04001000000002</v>
      </c>
      <c r="E71" s="169"/>
      <c r="F71" s="10">
        <v>20.45148</v>
      </c>
      <c r="G71" s="182"/>
    </row>
    <row r="72" spans="1:7" x14ac:dyDescent="0.25">
      <c r="A72" s="8">
        <v>67</v>
      </c>
      <c r="B72" s="31" t="s">
        <v>89</v>
      </c>
      <c r="C72" s="30" t="s">
        <v>16</v>
      </c>
      <c r="D72" s="10">
        <v>28.405965000000002</v>
      </c>
      <c r="E72" s="169"/>
      <c r="F72" s="10">
        <v>20.45148</v>
      </c>
      <c r="G72" s="182"/>
    </row>
    <row r="73" spans="1:7" x14ac:dyDescent="0.25">
      <c r="A73" s="8">
        <v>68</v>
      </c>
      <c r="B73" s="36" t="s">
        <v>91</v>
      </c>
      <c r="C73" s="42" t="s">
        <v>16</v>
      </c>
      <c r="D73" s="10">
        <v>39.772424999999998</v>
      </c>
      <c r="E73" s="169"/>
      <c r="F73" s="10">
        <v>5.11287</v>
      </c>
      <c r="G73" s="182"/>
    </row>
    <row r="74" spans="1:7" ht="27" x14ac:dyDescent="0.25">
      <c r="A74" s="8">
        <v>69</v>
      </c>
      <c r="B74" s="34" t="s">
        <v>213</v>
      </c>
      <c r="C74" s="32" t="s">
        <v>93</v>
      </c>
      <c r="D74" s="10">
        <v>0</v>
      </c>
      <c r="E74" s="169"/>
      <c r="F74" s="11">
        <v>8.8507649999999991</v>
      </c>
      <c r="G74" s="182"/>
    </row>
    <row r="75" spans="1:7" ht="25.5" x14ac:dyDescent="0.25">
      <c r="A75" s="8">
        <v>70</v>
      </c>
      <c r="B75" s="45" t="s">
        <v>94</v>
      </c>
      <c r="C75" s="43" t="s">
        <v>95</v>
      </c>
      <c r="D75" s="10" t="s">
        <v>24</v>
      </c>
      <c r="E75" s="10"/>
      <c r="F75" s="10">
        <v>1.4157149999999998</v>
      </c>
      <c r="G75" s="182"/>
    </row>
    <row r="76" spans="1:7" x14ac:dyDescent="0.25">
      <c r="A76" s="8">
        <v>71</v>
      </c>
      <c r="B76" s="45" t="s">
        <v>99</v>
      </c>
      <c r="C76" s="9" t="s">
        <v>23</v>
      </c>
      <c r="D76" s="10">
        <v>0</v>
      </c>
      <c r="E76" s="10"/>
      <c r="F76" s="10">
        <v>29.51613</v>
      </c>
      <c r="G76" s="182"/>
    </row>
    <row r="77" spans="1:7" ht="25.5" x14ac:dyDescent="0.25">
      <c r="A77" s="8">
        <v>72</v>
      </c>
      <c r="B77" s="45" t="s">
        <v>96</v>
      </c>
      <c r="C77" s="30" t="s">
        <v>16</v>
      </c>
      <c r="D77" s="10">
        <v>11.50905</v>
      </c>
      <c r="E77" s="169"/>
      <c r="F77" s="10">
        <v>11.804415000000001</v>
      </c>
      <c r="G77" s="182"/>
    </row>
    <row r="78" spans="1:7" ht="25.5" x14ac:dyDescent="0.25">
      <c r="A78" s="8">
        <v>73</v>
      </c>
      <c r="B78" s="45" t="s">
        <v>98</v>
      </c>
      <c r="C78" s="9" t="s">
        <v>23</v>
      </c>
      <c r="D78" s="10">
        <v>0</v>
      </c>
      <c r="E78" s="10"/>
      <c r="F78" s="10">
        <v>29.51613</v>
      </c>
      <c r="G78" s="182"/>
    </row>
    <row r="79" spans="1:7" x14ac:dyDescent="0.25">
      <c r="A79" s="8">
        <v>74</v>
      </c>
      <c r="B79" s="45" t="s">
        <v>214</v>
      </c>
      <c r="C79" s="30" t="s">
        <v>16</v>
      </c>
      <c r="D79" s="10">
        <v>109.23412500000001</v>
      </c>
      <c r="E79" s="169"/>
      <c r="F79" s="10">
        <v>29.51613</v>
      </c>
      <c r="G79" s="182"/>
    </row>
    <row r="80" spans="1:7" x14ac:dyDescent="0.25">
      <c r="A80" s="8">
        <v>75</v>
      </c>
      <c r="B80" s="45" t="s">
        <v>113</v>
      </c>
      <c r="C80" s="30" t="s">
        <v>16</v>
      </c>
      <c r="D80" s="10">
        <v>26.562480000000001</v>
      </c>
      <c r="E80" s="169"/>
      <c r="F80" s="10">
        <v>14.758065</v>
      </c>
      <c r="G80" s="182"/>
    </row>
    <row r="81" spans="1:7" x14ac:dyDescent="0.25">
      <c r="A81" s="8">
        <v>76</v>
      </c>
      <c r="B81" s="12" t="s">
        <v>116</v>
      </c>
      <c r="C81" s="30" t="s">
        <v>16</v>
      </c>
      <c r="D81" s="10">
        <v>1771.3650150000001</v>
      </c>
      <c r="E81" s="169"/>
      <c r="F81" s="10">
        <v>236.17996499999998</v>
      </c>
      <c r="G81" s="182"/>
    </row>
    <row r="82" spans="1:7" ht="60" x14ac:dyDescent="0.25">
      <c r="A82" s="8">
        <v>77</v>
      </c>
      <c r="B82" s="12" t="s">
        <v>1112</v>
      </c>
      <c r="C82" s="30" t="s">
        <v>16</v>
      </c>
      <c r="D82" s="10">
        <v>1476.1324200000001</v>
      </c>
      <c r="E82" s="169"/>
      <c r="F82" s="10">
        <v>177.12733500000002</v>
      </c>
      <c r="G82" s="182"/>
    </row>
    <row r="83" spans="1:7" ht="30" x14ac:dyDescent="0.25">
      <c r="A83" s="8">
        <v>78</v>
      </c>
      <c r="B83" s="12" t="s">
        <v>118</v>
      </c>
      <c r="C83" s="30" t="s">
        <v>16</v>
      </c>
      <c r="D83" s="10">
        <v>165.32292000000001</v>
      </c>
      <c r="E83" s="169"/>
      <c r="F83" s="10">
        <v>88.55857499999999</v>
      </c>
      <c r="G83" s="182"/>
    </row>
    <row r="84" spans="1:7" x14ac:dyDescent="0.25">
      <c r="A84" s="8">
        <v>79</v>
      </c>
      <c r="B84" s="12" t="s">
        <v>119</v>
      </c>
      <c r="C84" s="30" t="s">
        <v>16</v>
      </c>
      <c r="D84" s="10">
        <v>106.280475</v>
      </c>
      <c r="E84" s="169"/>
      <c r="F84" s="10">
        <v>23.608830000000001</v>
      </c>
      <c r="G84" s="182"/>
    </row>
    <row r="85" spans="1:7" x14ac:dyDescent="0.25">
      <c r="A85" s="8">
        <v>80</v>
      </c>
      <c r="B85" s="12" t="s">
        <v>120</v>
      </c>
      <c r="C85" s="30" t="s">
        <v>16</v>
      </c>
      <c r="D85" s="10">
        <v>59.042445000000001</v>
      </c>
      <c r="E85" s="169"/>
      <c r="F85" s="10">
        <v>35.423430000000003</v>
      </c>
      <c r="G85" s="182"/>
    </row>
    <row r="86" spans="1:7" x14ac:dyDescent="0.25">
      <c r="A86" s="8">
        <v>81</v>
      </c>
      <c r="B86" s="12" t="s">
        <v>121</v>
      </c>
      <c r="C86" s="30" t="s">
        <v>20</v>
      </c>
      <c r="D86" s="10">
        <v>203.7</v>
      </c>
      <c r="E86" s="169"/>
      <c r="F86" s="10">
        <v>35.423430000000003</v>
      </c>
      <c r="G86" s="182"/>
    </row>
    <row r="87" spans="1:7" ht="30" x14ac:dyDescent="0.25">
      <c r="A87" s="8">
        <v>82</v>
      </c>
      <c r="B87" s="12" t="s">
        <v>122</v>
      </c>
      <c r="C87" s="30" t="s">
        <v>20</v>
      </c>
      <c r="D87" s="10">
        <v>53.135145000000001</v>
      </c>
      <c r="E87" s="169"/>
      <c r="F87" s="10">
        <v>41.330730000000003</v>
      </c>
      <c r="G87" s="182"/>
    </row>
    <row r="88" spans="1:7" x14ac:dyDescent="0.25">
      <c r="A88" s="8">
        <v>83</v>
      </c>
      <c r="B88" s="12" t="s">
        <v>123</v>
      </c>
      <c r="C88" s="30" t="s">
        <v>16</v>
      </c>
      <c r="D88" s="10">
        <v>56.088795000000005</v>
      </c>
      <c r="E88" s="169"/>
      <c r="F88" s="10">
        <v>41.330730000000003</v>
      </c>
      <c r="G88" s="182"/>
    </row>
    <row r="89" spans="1:7" ht="30" x14ac:dyDescent="0.25">
      <c r="A89" s="8">
        <v>84</v>
      </c>
      <c r="B89" s="12" t="s">
        <v>124</v>
      </c>
      <c r="C89" s="30" t="s">
        <v>20</v>
      </c>
      <c r="D89" s="10">
        <v>63.768284999999999</v>
      </c>
      <c r="E89" s="169"/>
      <c r="F89" s="10">
        <v>41.330730000000003</v>
      </c>
      <c r="G89" s="182"/>
    </row>
    <row r="90" spans="1:7" x14ac:dyDescent="0.25">
      <c r="A90" s="8">
        <v>85</v>
      </c>
      <c r="B90" s="12" t="s">
        <v>125</v>
      </c>
      <c r="C90" s="33" t="s">
        <v>16</v>
      </c>
      <c r="D90" s="10">
        <v>472.35992999999996</v>
      </c>
      <c r="E90" s="169"/>
      <c r="F90" s="10">
        <v>41.330730000000003</v>
      </c>
      <c r="G90" s="182"/>
    </row>
    <row r="91" spans="1:7" ht="30" x14ac:dyDescent="0.25">
      <c r="A91" s="8">
        <v>86</v>
      </c>
      <c r="B91" s="12" t="s">
        <v>126</v>
      </c>
      <c r="C91" s="44" t="s">
        <v>23</v>
      </c>
      <c r="D91" s="10" t="s">
        <v>24</v>
      </c>
      <c r="E91" s="10"/>
      <c r="F91" s="10">
        <v>236.17996499999998</v>
      </c>
      <c r="G91" s="182"/>
    </row>
    <row r="92" spans="1:7" ht="30" x14ac:dyDescent="0.25">
      <c r="A92" s="8">
        <v>87</v>
      </c>
      <c r="B92" s="12" t="s">
        <v>215</v>
      </c>
      <c r="C92" s="9" t="s">
        <v>23</v>
      </c>
      <c r="D92" s="10" t="s">
        <v>24</v>
      </c>
      <c r="E92" s="10"/>
      <c r="F92" s="10">
        <v>206.65365000000003</v>
      </c>
      <c r="G92" s="182"/>
    </row>
    <row r="93" spans="1:7" x14ac:dyDescent="0.25">
      <c r="A93" s="8">
        <v>88</v>
      </c>
      <c r="B93" s="12" t="s">
        <v>128</v>
      </c>
      <c r="C93" s="9" t="s">
        <v>23</v>
      </c>
      <c r="D93" s="10" t="s">
        <v>24</v>
      </c>
      <c r="E93" s="10"/>
      <c r="F93" s="10">
        <v>236.17996499999998</v>
      </c>
      <c r="G93" s="182"/>
    </row>
    <row r="94" spans="1:7" ht="30" x14ac:dyDescent="0.3">
      <c r="A94" s="8">
        <v>89</v>
      </c>
      <c r="B94" s="39" t="s">
        <v>129</v>
      </c>
      <c r="C94" s="30" t="s">
        <v>16</v>
      </c>
      <c r="D94" s="10">
        <v>29.353170000000002</v>
      </c>
      <c r="E94" s="169"/>
      <c r="F94" s="10">
        <v>35.423430000000003</v>
      </c>
      <c r="G94" s="182"/>
    </row>
    <row r="95" spans="1:7" ht="30" x14ac:dyDescent="0.3">
      <c r="A95" s="8">
        <v>90</v>
      </c>
      <c r="B95" s="39" t="s">
        <v>130</v>
      </c>
      <c r="C95" s="30" t="s">
        <v>16</v>
      </c>
      <c r="D95" s="10">
        <v>32.622555000000006</v>
      </c>
      <c r="E95" s="169"/>
      <c r="F95" s="10">
        <v>35.423430000000003</v>
      </c>
      <c r="G95" s="182"/>
    </row>
    <row r="96" spans="1:7" ht="30" x14ac:dyDescent="0.3">
      <c r="A96" s="8">
        <v>91</v>
      </c>
      <c r="B96" s="39" t="s">
        <v>216</v>
      </c>
      <c r="C96" s="30" t="s">
        <v>16</v>
      </c>
      <c r="D96" s="10">
        <v>42.410339999999998</v>
      </c>
      <c r="E96" s="169"/>
      <c r="F96" s="10">
        <v>35.423430000000003</v>
      </c>
      <c r="G96" s="182"/>
    </row>
    <row r="97" spans="1:7" ht="30" x14ac:dyDescent="0.3">
      <c r="A97" s="8">
        <v>92</v>
      </c>
      <c r="B97" s="39" t="s">
        <v>132</v>
      </c>
      <c r="C97" s="30" t="s">
        <v>16</v>
      </c>
      <c r="D97" s="10">
        <v>29.353170000000002</v>
      </c>
      <c r="E97" s="169"/>
      <c r="F97" s="10">
        <v>35.423430000000003</v>
      </c>
      <c r="G97" s="182"/>
    </row>
    <row r="98" spans="1:7" ht="30" x14ac:dyDescent="0.3">
      <c r="A98" s="8">
        <v>93</v>
      </c>
      <c r="B98" s="39" t="s">
        <v>133</v>
      </c>
      <c r="C98" s="30" t="s">
        <v>16</v>
      </c>
      <c r="D98" s="10">
        <v>58.716524999999997</v>
      </c>
      <c r="E98" s="169"/>
      <c r="F98" s="10">
        <v>47.227844999999995</v>
      </c>
      <c r="G98" s="182"/>
    </row>
    <row r="99" spans="1:7" ht="15.75" x14ac:dyDescent="0.3">
      <c r="A99" s="8">
        <v>94</v>
      </c>
      <c r="B99" s="39" t="s">
        <v>134</v>
      </c>
      <c r="C99" s="30" t="s">
        <v>16</v>
      </c>
      <c r="D99" s="10">
        <v>35.881754999999998</v>
      </c>
      <c r="E99" s="169"/>
      <c r="F99" s="10">
        <v>41.330730000000003</v>
      </c>
      <c r="G99" s="182"/>
    </row>
    <row r="100" spans="1:7" ht="15.75" x14ac:dyDescent="0.3">
      <c r="A100" s="8">
        <v>95</v>
      </c>
      <c r="B100" s="39" t="s">
        <v>135</v>
      </c>
      <c r="C100" s="30" t="s">
        <v>16</v>
      </c>
      <c r="D100" s="11">
        <v>3.2591999999999999</v>
      </c>
      <c r="E100" s="169"/>
      <c r="F100" s="10">
        <v>11.804415000000001</v>
      </c>
      <c r="G100" s="182"/>
    </row>
    <row r="101" spans="1:7" ht="15.75" x14ac:dyDescent="0.3">
      <c r="A101" s="8">
        <v>96</v>
      </c>
      <c r="B101" s="39" t="s">
        <v>136</v>
      </c>
      <c r="C101" s="30" t="s">
        <v>16</v>
      </c>
      <c r="D101" s="10">
        <v>3.2591999999999999</v>
      </c>
      <c r="E101" s="169"/>
      <c r="F101" s="10">
        <v>11.804415000000001</v>
      </c>
      <c r="G101" s="182"/>
    </row>
    <row r="102" spans="1:7" ht="15.75" x14ac:dyDescent="0.3">
      <c r="A102" s="8">
        <v>97</v>
      </c>
      <c r="B102" s="39" t="s">
        <v>137</v>
      </c>
      <c r="C102" s="30" t="s">
        <v>16</v>
      </c>
      <c r="D102" s="10">
        <v>19.565385000000003</v>
      </c>
      <c r="E102" s="169"/>
      <c r="F102" s="10">
        <v>11.804415000000001</v>
      </c>
      <c r="G102" s="182"/>
    </row>
    <row r="103" spans="1:7" ht="15.75" x14ac:dyDescent="0.3">
      <c r="A103" s="8">
        <v>98</v>
      </c>
      <c r="B103" s="39" t="s">
        <v>138</v>
      </c>
      <c r="C103" s="30" t="s">
        <v>16</v>
      </c>
      <c r="D103" s="10">
        <v>84.810495000000003</v>
      </c>
      <c r="E103" s="169"/>
      <c r="F103" s="10">
        <v>88.55857499999999</v>
      </c>
      <c r="G103" s="182"/>
    </row>
    <row r="104" spans="1:7" ht="30" x14ac:dyDescent="0.3">
      <c r="A104" s="8">
        <v>99</v>
      </c>
      <c r="B104" s="39" t="s">
        <v>139</v>
      </c>
      <c r="C104" s="30" t="s">
        <v>16</v>
      </c>
      <c r="D104" s="10">
        <v>6.5183999999999997</v>
      </c>
      <c r="E104" s="169"/>
      <c r="F104" s="10">
        <v>11.804415000000001</v>
      </c>
      <c r="G104" s="182"/>
    </row>
    <row r="105" spans="1:7" ht="15.75" x14ac:dyDescent="0.3">
      <c r="A105" s="8">
        <v>100</v>
      </c>
      <c r="B105" s="39" t="s">
        <v>140</v>
      </c>
      <c r="C105" s="30" t="s">
        <v>16</v>
      </c>
      <c r="D105" s="10">
        <v>6.5183999999999997</v>
      </c>
      <c r="E105" s="169"/>
      <c r="F105" s="10">
        <v>11.804415000000001</v>
      </c>
      <c r="G105" s="182"/>
    </row>
    <row r="106" spans="1:7" ht="30" x14ac:dyDescent="0.3">
      <c r="A106" s="8">
        <v>101</v>
      </c>
      <c r="B106" s="39" t="s">
        <v>141</v>
      </c>
      <c r="C106" s="30" t="s">
        <v>16</v>
      </c>
      <c r="D106" s="10">
        <v>6.5183999999999997</v>
      </c>
      <c r="E106" s="169"/>
      <c r="F106" s="10">
        <v>11.804415000000001</v>
      </c>
      <c r="G106" s="182"/>
    </row>
    <row r="107" spans="1:7" ht="15.75" x14ac:dyDescent="0.3">
      <c r="A107" s="8">
        <v>102</v>
      </c>
      <c r="B107" s="39" t="s">
        <v>142</v>
      </c>
      <c r="C107" s="30" t="s">
        <v>16</v>
      </c>
      <c r="D107" s="10">
        <v>13.046985000000001</v>
      </c>
      <c r="E107" s="169"/>
      <c r="F107" s="10">
        <v>17.711715000000002</v>
      </c>
      <c r="G107" s="182"/>
    </row>
    <row r="108" spans="1:7" ht="15.75" x14ac:dyDescent="0.3">
      <c r="A108" s="8">
        <v>103</v>
      </c>
      <c r="B108" s="39" t="s">
        <v>143</v>
      </c>
      <c r="C108" s="30" t="s">
        <v>16</v>
      </c>
      <c r="D108" s="10">
        <v>29.353170000000002</v>
      </c>
      <c r="E108" s="169"/>
      <c r="F108" s="10">
        <v>29.51613</v>
      </c>
      <c r="G108" s="182"/>
    </row>
    <row r="109" spans="1:7" ht="15.75" x14ac:dyDescent="0.3">
      <c r="A109" s="8">
        <v>104</v>
      </c>
      <c r="B109" s="39" t="s">
        <v>144</v>
      </c>
      <c r="C109" s="30" t="s">
        <v>16</v>
      </c>
      <c r="D109" s="10">
        <v>231.61708499999997</v>
      </c>
      <c r="E109" s="169"/>
      <c r="F109" s="10">
        <v>177.12733500000002</v>
      </c>
      <c r="G109" s="182"/>
    </row>
    <row r="110" spans="1:7" ht="17.25" customHeight="1" x14ac:dyDescent="0.3">
      <c r="A110" s="8">
        <v>105</v>
      </c>
      <c r="B110" s="39" t="s">
        <v>145</v>
      </c>
      <c r="C110" s="30" t="s">
        <v>16</v>
      </c>
      <c r="D110" s="10">
        <v>16.306185000000003</v>
      </c>
      <c r="E110" s="169"/>
      <c r="F110" s="10">
        <v>29.51613</v>
      </c>
      <c r="G110" s="182"/>
    </row>
    <row r="111" spans="1:7" ht="15.75" x14ac:dyDescent="0.3">
      <c r="A111" s="8">
        <v>106</v>
      </c>
      <c r="B111" s="39" t="s">
        <v>146</v>
      </c>
      <c r="C111" s="30" t="s">
        <v>16</v>
      </c>
      <c r="D111" s="10">
        <v>3.2591999999999999</v>
      </c>
      <c r="E111" s="169"/>
      <c r="F111" s="10">
        <v>11.804415000000001</v>
      </c>
      <c r="G111" s="182"/>
    </row>
    <row r="112" spans="1:7" ht="30" x14ac:dyDescent="0.3">
      <c r="A112" s="8">
        <v>107</v>
      </c>
      <c r="B112" s="46" t="s">
        <v>147</v>
      </c>
      <c r="C112" s="30" t="s">
        <v>16</v>
      </c>
      <c r="D112" s="10">
        <v>75.032895000000011</v>
      </c>
      <c r="E112" s="169"/>
      <c r="F112" s="10">
        <v>47.227844999999995</v>
      </c>
      <c r="G112" s="182"/>
    </row>
    <row r="113" spans="1:7" ht="15.75" x14ac:dyDescent="0.3">
      <c r="A113" s="8">
        <v>108</v>
      </c>
      <c r="B113" s="46" t="s">
        <v>148</v>
      </c>
      <c r="C113" s="30" t="s">
        <v>16</v>
      </c>
      <c r="D113" s="10">
        <v>75.032895000000011</v>
      </c>
      <c r="E113" s="169"/>
      <c r="F113" s="10">
        <v>47.227844999999995</v>
      </c>
      <c r="G113" s="182"/>
    </row>
    <row r="114" spans="1:7" ht="15.75" x14ac:dyDescent="0.3">
      <c r="A114" s="8">
        <v>109</v>
      </c>
      <c r="B114" s="46" t="s">
        <v>149</v>
      </c>
      <c r="C114" s="30" t="s">
        <v>16</v>
      </c>
      <c r="D114" s="10">
        <v>75.032895000000011</v>
      </c>
      <c r="E114" s="169"/>
      <c r="F114" s="10">
        <v>47.227844999999995</v>
      </c>
      <c r="G114" s="182"/>
    </row>
    <row r="115" spans="1:7" ht="15.75" x14ac:dyDescent="0.3">
      <c r="A115" s="8">
        <v>110</v>
      </c>
      <c r="B115" s="46" t="s">
        <v>150</v>
      </c>
      <c r="C115" s="30" t="s">
        <v>16</v>
      </c>
      <c r="D115" s="10">
        <v>75.032895000000011</v>
      </c>
      <c r="E115" s="169"/>
      <c r="F115" s="11">
        <v>47.227844999999995</v>
      </c>
      <c r="G115" s="182"/>
    </row>
    <row r="116" spans="1:7" ht="15.75" x14ac:dyDescent="0.3">
      <c r="A116" s="8">
        <v>111</v>
      </c>
      <c r="B116" s="46" t="s">
        <v>151</v>
      </c>
      <c r="C116" s="30" t="s">
        <v>16</v>
      </c>
      <c r="D116" s="10">
        <v>75.032895000000011</v>
      </c>
      <c r="E116" s="169"/>
      <c r="F116" s="10">
        <v>47.227844999999995</v>
      </c>
      <c r="G116" s="182"/>
    </row>
    <row r="117" spans="1:7" ht="15.75" x14ac:dyDescent="0.3">
      <c r="A117" s="8">
        <v>112</v>
      </c>
      <c r="B117" s="39" t="s">
        <v>152</v>
      </c>
      <c r="C117" s="30" t="s">
        <v>16</v>
      </c>
      <c r="D117" s="10">
        <v>16.306185000000003</v>
      </c>
      <c r="E117" s="169"/>
      <c r="F117" s="10">
        <v>17.711715000000002</v>
      </c>
      <c r="G117" s="182"/>
    </row>
    <row r="118" spans="1:7" ht="15.75" x14ac:dyDescent="0.3">
      <c r="A118" s="8">
        <v>113</v>
      </c>
      <c r="B118" s="39" t="s">
        <v>153</v>
      </c>
      <c r="C118" s="33" t="s">
        <v>16</v>
      </c>
      <c r="D118" s="10">
        <v>3.2591999999999999</v>
      </c>
      <c r="E118" s="169"/>
      <c r="F118" s="10">
        <v>5.8971149999999994</v>
      </c>
      <c r="G118" s="182"/>
    </row>
    <row r="119" spans="1:7" ht="15.75" x14ac:dyDescent="0.3">
      <c r="A119" s="8">
        <v>114</v>
      </c>
      <c r="B119" s="39" t="s">
        <v>154</v>
      </c>
      <c r="C119" s="30" t="s">
        <v>16</v>
      </c>
      <c r="D119" s="10">
        <v>140.27800499999998</v>
      </c>
      <c r="E119" s="169"/>
      <c r="F119" s="10">
        <v>88.55857499999999</v>
      </c>
      <c r="G119" s="182"/>
    </row>
    <row r="120" spans="1:7" ht="30" x14ac:dyDescent="0.3">
      <c r="A120" s="8">
        <v>115</v>
      </c>
      <c r="B120" s="41" t="s">
        <v>155</v>
      </c>
      <c r="C120" s="9" t="s">
        <v>23</v>
      </c>
      <c r="D120" s="10" t="s">
        <v>24</v>
      </c>
      <c r="E120" s="10"/>
      <c r="F120" s="10">
        <v>177.12733500000002</v>
      </c>
      <c r="G120" s="182"/>
    </row>
    <row r="121" spans="1:7" ht="27" x14ac:dyDescent="0.25">
      <c r="A121" s="8">
        <v>116</v>
      </c>
      <c r="B121" s="36" t="s">
        <v>156</v>
      </c>
      <c r="C121" s="9" t="s">
        <v>23</v>
      </c>
      <c r="D121" s="10" t="s">
        <v>24</v>
      </c>
      <c r="E121" s="10"/>
      <c r="F121" s="10">
        <v>177.12733500000002</v>
      </c>
      <c r="G121" s="182"/>
    </row>
    <row r="122" spans="1:7" x14ac:dyDescent="0.25">
      <c r="A122" s="8">
        <v>117</v>
      </c>
      <c r="B122" s="22" t="s">
        <v>198</v>
      </c>
      <c r="C122" s="30" t="s">
        <v>16</v>
      </c>
      <c r="D122" s="10">
        <v>159.41561999999999</v>
      </c>
      <c r="E122" s="169"/>
      <c r="F122" s="10">
        <v>41.330730000000003</v>
      </c>
      <c r="G122" s="182"/>
    </row>
    <row r="123" spans="1:7" ht="25.5" x14ac:dyDescent="0.25">
      <c r="A123" s="8">
        <v>118</v>
      </c>
      <c r="B123" s="22" t="s">
        <v>217</v>
      </c>
      <c r="C123" s="33" t="s">
        <v>16</v>
      </c>
      <c r="D123" s="10">
        <v>206.65365000000003</v>
      </c>
      <c r="E123" s="169"/>
      <c r="F123" s="10">
        <v>59.042445000000001</v>
      </c>
      <c r="G123" s="182"/>
    </row>
    <row r="124" spans="1:7" ht="25.5" x14ac:dyDescent="0.25">
      <c r="A124" s="8">
        <v>119</v>
      </c>
      <c r="B124" s="22" t="s">
        <v>218</v>
      </c>
      <c r="C124" s="33" t="s">
        <v>16</v>
      </c>
      <c r="D124" s="10">
        <v>389.69846999999999</v>
      </c>
      <c r="E124" s="169"/>
      <c r="F124" s="10">
        <v>177.12733500000002</v>
      </c>
      <c r="G124" s="182"/>
    </row>
    <row r="125" spans="1:7" ht="25.5" x14ac:dyDescent="0.25">
      <c r="A125" s="8">
        <v>120</v>
      </c>
      <c r="B125" s="22" t="s">
        <v>168</v>
      </c>
      <c r="C125" s="9" t="s">
        <v>23</v>
      </c>
      <c r="D125" s="10">
        <v>0</v>
      </c>
      <c r="E125" s="169"/>
      <c r="F125" s="10">
        <v>88.55857499999999</v>
      </c>
      <c r="G125" s="182"/>
    </row>
    <row r="126" spans="1:7" ht="25.5" x14ac:dyDescent="0.25">
      <c r="A126" s="8">
        <v>121</v>
      </c>
      <c r="B126" s="23" t="s">
        <v>164</v>
      </c>
      <c r="C126" s="9" t="s">
        <v>23</v>
      </c>
      <c r="D126" s="10">
        <v>0</v>
      </c>
      <c r="E126" s="169"/>
      <c r="F126" s="10">
        <v>230.27266499999999</v>
      </c>
      <c r="G126" s="182"/>
    </row>
    <row r="127" spans="1:7" ht="25.5" x14ac:dyDescent="0.25">
      <c r="A127" s="8">
        <v>122</v>
      </c>
      <c r="B127" s="22" t="s">
        <v>166</v>
      </c>
      <c r="C127" s="9" t="s">
        <v>23</v>
      </c>
      <c r="D127" s="10">
        <v>0</v>
      </c>
      <c r="E127" s="169"/>
      <c r="F127" s="10">
        <v>47.227844999999995</v>
      </c>
      <c r="G127" s="182"/>
    </row>
    <row r="128" spans="1:7" ht="18" customHeight="1" x14ac:dyDescent="0.25">
      <c r="A128" s="8">
        <v>123</v>
      </c>
      <c r="B128" s="22" t="s">
        <v>158</v>
      </c>
      <c r="C128" s="9" t="s">
        <v>23</v>
      </c>
      <c r="D128" s="10">
        <v>0</v>
      </c>
      <c r="E128" s="169"/>
      <c r="F128" s="10">
        <v>35.423430000000003</v>
      </c>
      <c r="G128" s="182"/>
    </row>
    <row r="129" spans="1:7" ht="25.5" x14ac:dyDescent="0.25">
      <c r="A129" s="8">
        <v>124</v>
      </c>
      <c r="B129" s="22" t="s">
        <v>176</v>
      </c>
      <c r="C129" s="24" t="s">
        <v>16</v>
      </c>
      <c r="D129" s="10">
        <v>1015.576905</v>
      </c>
      <c r="E129" s="169"/>
      <c r="F129" s="10">
        <v>29.51613</v>
      </c>
      <c r="G129" s="182"/>
    </row>
    <row r="130" spans="1:7" ht="38.25" x14ac:dyDescent="0.25">
      <c r="A130" s="8">
        <v>125</v>
      </c>
      <c r="B130" s="25" t="s">
        <v>157</v>
      </c>
      <c r="C130" s="9" t="s">
        <v>23</v>
      </c>
      <c r="D130" s="10">
        <v>0</v>
      </c>
      <c r="E130" s="169"/>
      <c r="F130" s="10">
        <v>35.423430000000003</v>
      </c>
      <c r="G130" s="182"/>
    </row>
    <row r="131" spans="1:7" ht="15.75" x14ac:dyDescent="0.3">
      <c r="A131" s="8">
        <v>126</v>
      </c>
      <c r="B131" s="15" t="s">
        <v>159</v>
      </c>
      <c r="C131" s="33" t="s">
        <v>16</v>
      </c>
      <c r="D131" s="10">
        <v>35.423430000000003</v>
      </c>
      <c r="E131" s="169"/>
      <c r="F131" s="10">
        <v>29.51613</v>
      </c>
      <c r="G131" s="182"/>
    </row>
    <row r="132" spans="1:7" ht="15.75" x14ac:dyDescent="0.3">
      <c r="A132" s="8">
        <v>127</v>
      </c>
      <c r="B132" s="15" t="s">
        <v>160</v>
      </c>
      <c r="C132" s="33" t="s">
        <v>15</v>
      </c>
      <c r="D132" s="10">
        <v>11.804415000000001</v>
      </c>
      <c r="E132" s="169"/>
      <c r="F132" s="11">
        <v>0</v>
      </c>
      <c r="G132" s="182"/>
    </row>
    <row r="133" spans="1:7" ht="30" x14ac:dyDescent="0.3">
      <c r="A133" s="8">
        <v>128</v>
      </c>
      <c r="B133" s="15" t="s">
        <v>161</v>
      </c>
      <c r="C133" s="9" t="s">
        <v>23</v>
      </c>
      <c r="D133" s="10">
        <v>0</v>
      </c>
      <c r="E133" s="169"/>
      <c r="F133" s="10">
        <v>14.758065</v>
      </c>
      <c r="G133" s="182"/>
    </row>
    <row r="134" spans="1:7" ht="25.5" x14ac:dyDescent="0.25">
      <c r="A134" s="8">
        <v>129</v>
      </c>
      <c r="B134" s="20" t="s">
        <v>177</v>
      </c>
      <c r="C134" s="9" t="s">
        <v>23</v>
      </c>
      <c r="D134" s="10">
        <v>0</v>
      </c>
      <c r="E134" s="169"/>
      <c r="F134" s="10">
        <v>14.758065</v>
      </c>
      <c r="G134" s="182"/>
    </row>
    <row r="135" spans="1:7" ht="25.5" x14ac:dyDescent="0.25">
      <c r="A135" s="8">
        <v>130</v>
      </c>
      <c r="B135" s="20" t="s">
        <v>178</v>
      </c>
      <c r="C135" s="33" t="s">
        <v>15</v>
      </c>
      <c r="D135" s="10">
        <v>7.0785750000000007</v>
      </c>
      <c r="E135" s="169"/>
      <c r="F135" s="10" t="s">
        <v>24</v>
      </c>
      <c r="G135" s="182"/>
    </row>
    <row r="136" spans="1:7" ht="51" x14ac:dyDescent="0.25">
      <c r="A136" s="8">
        <v>131</v>
      </c>
      <c r="B136" s="20" t="s">
        <v>179</v>
      </c>
      <c r="C136" s="9" t="s">
        <v>23</v>
      </c>
      <c r="D136" s="10">
        <v>0</v>
      </c>
      <c r="E136" s="169"/>
      <c r="F136" s="10">
        <v>88.55857499999999</v>
      </c>
      <c r="G136" s="182"/>
    </row>
    <row r="137" spans="1:7" ht="25.5" x14ac:dyDescent="0.25">
      <c r="A137" s="8">
        <v>132</v>
      </c>
      <c r="B137" s="25" t="s">
        <v>163</v>
      </c>
      <c r="C137" s="9" t="s">
        <v>23</v>
      </c>
      <c r="D137" s="10">
        <v>0</v>
      </c>
      <c r="E137" s="169"/>
      <c r="F137" s="10">
        <v>20.665365000000001</v>
      </c>
      <c r="G137" s="182"/>
    </row>
    <row r="138" spans="1:7" x14ac:dyDescent="0.25">
      <c r="A138" s="8">
        <v>133</v>
      </c>
      <c r="B138" s="20" t="s">
        <v>180</v>
      </c>
      <c r="C138" s="33" t="s">
        <v>16</v>
      </c>
      <c r="D138" s="10">
        <v>38.377079999999999</v>
      </c>
      <c r="E138" s="169"/>
      <c r="F138" s="10">
        <v>0</v>
      </c>
      <c r="G138" s="182"/>
    </row>
    <row r="139" spans="1:7" ht="38.25" x14ac:dyDescent="0.25">
      <c r="A139" s="8">
        <v>134</v>
      </c>
      <c r="B139" s="20" t="s">
        <v>182</v>
      </c>
      <c r="C139" s="33" t="s">
        <v>16</v>
      </c>
      <c r="D139" s="10">
        <v>283.41799500000002</v>
      </c>
      <c r="E139" s="169"/>
      <c r="F139" s="10">
        <v>106.280475</v>
      </c>
      <c r="G139" s="182"/>
    </row>
    <row r="140" spans="1:7" ht="38.25" x14ac:dyDescent="0.25">
      <c r="A140" s="8">
        <v>135</v>
      </c>
      <c r="B140" s="20" t="s">
        <v>183</v>
      </c>
      <c r="C140" s="33" t="s">
        <v>16</v>
      </c>
      <c r="D140" s="10">
        <v>283.41799500000002</v>
      </c>
      <c r="E140" s="169"/>
      <c r="F140" s="10">
        <v>106.280475</v>
      </c>
      <c r="G140" s="182"/>
    </row>
    <row r="141" spans="1:7" ht="38.25" x14ac:dyDescent="0.25">
      <c r="A141" s="8">
        <v>136</v>
      </c>
      <c r="B141" s="16" t="s">
        <v>181</v>
      </c>
      <c r="C141" s="33" t="s">
        <v>16</v>
      </c>
      <c r="D141" s="10">
        <v>283.41799500000002</v>
      </c>
      <c r="E141" s="169"/>
      <c r="F141" s="10">
        <v>106.280475</v>
      </c>
      <c r="G141" s="182"/>
    </row>
    <row r="142" spans="1:7" ht="38.25" x14ac:dyDescent="0.25">
      <c r="A142" s="8">
        <v>137</v>
      </c>
      <c r="B142" s="20" t="s">
        <v>184</v>
      </c>
      <c r="C142" s="33" t="s">
        <v>16</v>
      </c>
      <c r="D142" s="10">
        <v>283.41799500000002</v>
      </c>
      <c r="E142" s="169"/>
      <c r="F142" s="10">
        <v>106.280475</v>
      </c>
      <c r="G142" s="182"/>
    </row>
    <row r="143" spans="1:7" ht="38.25" x14ac:dyDescent="0.25">
      <c r="A143" s="8">
        <v>138</v>
      </c>
      <c r="B143" s="20" t="s">
        <v>185</v>
      </c>
      <c r="C143" s="33" t="s">
        <v>16</v>
      </c>
      <c r="D143" s="10">
        <v>283.41799500000002</v>
      </c>
      <c r="E143" s="169"/>
      <c r="F143" s="10">
        <v>106.280475</v>
      </c>
      <c r="G143" s="182"/>
    </row>
    <row r="144" spans="1:7" x14ac:dyDescent="0.25">
      <c r="A144" s="8">
        <v>139</v>
      </c>
      <c r="B144" s="20" t="s">
        <v>186</v>
      </c>
      <c r="C144" s="33" t="s">
        <v>16</v>
      </c>
      <c r="D144" s="10">
        <v>88.55857499999999</v>
      </c>
      <c r="E144" s="169"/>
      <c r="F144" s="10">
        <v>29.51613</v>
      </c>
      <c r="G144" s="182"/>
    </row>
    <row r="145" spans="1:7" ht="25.5" x14ac:dyDescent="0.25">
      <c r="A145" s="8">
        <v>140</v>
      </c>
      <c r="B145" s="20" t="s">
        <v>187</v>
      </c>
      <c r="C145" s="33" t="s">
        <v>16</v>
      </c>
      <c r="D145" s="10">
        <v>38.377079999999999</v>
      </c>
      <c r="E145" s="169"/>
      <c r="F145" s="10">
        <v>35.423430000000003</v>
      </c>
      <c r="G145" s="182"/>
    </row>
    <row r="146" spans="1:7" ht="25.5" x14ac:dyDescent="0.25">
      <c r="A146" s="8">
        <v>141</v>
      </c>
      <c r="B146" s="20" t="s">
        <v>188</v>
      </c>
      <c r="C146" s="9" t="s">
        <v>23</v>
      </c>
      <c r="D146" s="10">
        <v>0</v>
      </c>
      <c r="E146" s="169"/>
      <c r="F146" s="10">
        <v>41.330730000000003</v>
      </c>
      <c r="G146" s="182"/>
    </row>
    <row r="147" spans="1:7" ht="25.5" x14ac:dyDescent="0.25">
      <c r="A147" s="8">
        <v>142</v>
      </c>
      <c r="B147" s="18" t="s">
        <v>165</v>
      </c>
      <c r="C147" s="9" t="s">
        <v>23</v>
      </c>
      <c r="D147" s="10">
        <v>0</v>
      </c>
      <c r="E147" s="169"/>
      <c r="F147" s="10">
        <v>206.65365000000003</v>
      </c>
      <c r="G147" s="182"/>
    </row>
    <row r="148" spans="1:7" x14ac:dyDescent="0.25">
      <c r="A148" s="8">
        <v>143</v>
      </c>
      <c r="B148" s="18" t="s">
        <v>167</v>
      </c>
      <c r="C148" s="33" t="s">
        <v>16</v>
      </c>
      <c r="D148" s="10">
        <v>0.93702000000000008</v>
      </c>
      <c r="E148" s="169"/>
      <c r="F148" s="10" t="s">
        <v>24</v>
      </c>
      <c r="G148" s="182"/>
    </row>
    <row r="149" spans="1:7" ht="51" x14ac:dyDescent="0.25">
      <c r="A149" s="8">
        <v>144</v>
      </c>
      <c r="B149" s="26" t="s">
        <v>219</v>
      </c>
      <c r="C149" s="9" t="s">
        <v>23</v>
      </c>
      <c r="D149" s="11">
        <v>0</v>
      </c>
      <c r="E149" s="169"/>
      <c r="F149" s="10">
        <v>88.55857499999999</v>
      </c>
      <c r="G149" s="182"/>
    </row>
    <row r="150" spans="1:7" ht="25.5" x14ac:dyDescent="0.25">
      <c r="A150" s="8">
        <v>145</v>
      </c>
      <c r="B150" s="18" t="s">
        <v>174</v>
      </c>
      <c r="C150" s="9" t="s">
        <v>23</v>
      </c>
      <c r="D150" s="10">
        <v>0</v>
      </c>
      <c r="E150" s="169"/>
      <c r="F150" s="11">
        <v>29.51613</v>
      </c>
      <c r="G150" s="182"/>
    </row>
    <row r="151" spans="1:7" x14ac:dyDescent="0.25">
      <c r="A151" s="8">
        <v>146</v>
      </c>
      <c r="B151" s="20" t="s">
        <v>189</v>
      </c>
      <c r="C151" s="33" t="s">
        <v>16</v>
      </c>
      <c r="D151" s="10">
        <v>29.51613</v>
      </c>
      <c r="E151" s="169"/>
      <c r="F151" s="10">
        <v>17.711715000000002</v>
      </c>
      <c r="G151" s="182"/>
    </row>
    <row r="152" spans="1:7" ht="25.5" x14ac:dyDescent="0.25">
      <c r="A152" s="8">
        <v>147</v>
      </c>
      <c r="B152" s="20" t="s">
        <v>220</v>
      </c>
      <c r="C152" s="33" t="s">
        <v>16</v>
      </c>
      <c r="D152" s="10">
        <v>38.377079999999999</v>
      </c>
      <c r="E152" s="169"/>
      <c r="F152" s="10">
        <v>14.758065</v>
      </c>
      <c r="G152" s="182"/>
    </row>
    <row r="153" spans="1:7" ht="38.25" x14ac:dyDescent="0.25">
      <c r="A153" s="8">
        <v>148</v>
      </c>
      <c r="B153" s="20" t="s">
        <v>191</v>
      </c>
      <c r="C153" s="33" t="s">
        <v>16</v>
      </c>
      <c r="D153" s="10">
        <v>41.330730000000003</v>
      </c>
      <c r="E153" s="169"/>
      <c r="F153" s="10">
        <v>11.804415000000001</v>
      </c>
      <c r="G153" s="182"/>
    </row>
    <row r="154" spans="1:7" ht="25.5" x14ac:dyDescent="0.25">
      <c r="A154" s="8">
        <v>149</v>
      </c>
      <c r="B154" s="18" t="s">
        <v>175</v>
      </c>
      <c r="C154" s="33" t="s">
        <v>16</v>
      </c>
      <c r="D154" s="10">
        <v>76.754159999999999</v>
      </c>
      <c r="E154" s="169"/>
      <c r="F154" s="10">
        <v>17.711715000000002</v>
      </c>
      <c r="G154" s="182"/>
    </row>
    <row r="155" spans="1:7" ht="25.5" x14ac:dyDescent="0.25">
      <c r="A155" s="8">
        <v>150</v>
      </c>
      <c r="B155" s="20" t="s">
        <v>192</v>
      </c>
      <c r="C155" s="33" t="s">
        <v>16</v>
      </c>
      <c r="D155" s="10">
        <v>70.846860000000007</v>
      </c>
      <c r="E155" s="169"/>
      <c r="F155" s="10">
        <v>23.608830000000001</v>
      </c>
      <c r="G155" s="182"/>
    </row>
    <row r="156" spans="1:7" ht="25.5" x14ac:dyDescent="0.25">
      <c r="A156" s="8">
        <v>151</v>
      </c>
      <c r="B156" s="20" t="s">
        <v>193</v>
      </c>
      <c r="C156" s="33" t="s">
        <v>16</v>
      </c>
      <c r="D156" s="10">
        <v>177.12733500000002</v>
      </c>
      <c r="E156" s="169"/>
      <c r="F156" s="10">
        <v>59.042445000000001</v>
      </c>
      <c r="G156" s="182"/>
    </row>
    <row r="157" spans="1:7" ht="25.5" x14ac:dyDescent="0.25">
      <c r="A157" s="8">
        <v>152</v>
      </c>
      <c r="B157" s="20" t="s">
        <v>194</v>
      </c>
      <c r="C157" s="9" t="s">
        <v>23</v>
      </c>
      <c r="D157" s="10">
        <v>0</v>
      </c>
      <c r="E157" s="169"/>
      <c r="F157" s="10">
        <v>29.51613</v>
      </c>
      <c r="G157" s="182"/>
    </row>
    <row r="158" spans="1:7" ht="25.5" x14ac:dyDescent="0.25">
      <c r="A158" s="8">
        <v>153</v>
      </c>
      <c r="B158" s="20" t="s">
        <v>195</v>
      </c>
      <c r="C158" s="9" t="s">
        <v>23</v>
      </c>
      <c r="D158" s="10">
        <v>0</v>
      </c>
      <c r="E158" s="169"/>
      <c r="F158" s="10">
        <v>35.423430000000003</v>
      </c>
      <c r="G158" s="182"/>
    </row>
    <row r="159" spans="1:7" ht="38.25" x14ac:dyDescent="0.25">
      <c r="A159" s="8">
        <v>154</v>
      </c>
      <c r="B159" s="20" t="s">
        <v>196</v>
      </c>
      <c r="C159" s="33" t="s">
        <v>16</v>
      </c>
      <c r="D159" s="10">
        <v>41.330730000000003</v>
      </c>
      <c r="E159" s="169"/>
      <c r="F159" s="10">
        <v>15.858045000000001</v>
      </c>
      <c r="G159" s="182"/>
    </row>
    <row r="160" spans="1:7" x14ac:dyDescent="0.25">
      <c r="A160" s="8">
        <v>155</v>
      </c>
      <c r="B160" s="20" t="s">
        <v>197</v>
      </c>
      <c r="C160" s="9" t="s">
        <v>23</v>
      </c>
      <c r="D160" s="10">
        <v>0</v>
      </c>
      <c r="E160" s="169"/>
      <c r="F160" s="10">
        <v>47.227844999999995</v>
      </c>
      <c r="G160" s="182"/>
    </row>
    <row r="161" spans="1:7" ht="25.5" x14ac:dyDescent="0.25">
      <c r="A161" s="8">
        <v>156</v>
      </c>
      <c r="B161" s="20" t="s">
        <v>199</v>
      </c>
      <c r="C161" s="9" t="s">
        <v>23</v>
      </c>
      <c r="D161" s="10">
        <v>0</v>
      </c>
      <c r="E161" s="169"/>
      <c r="F161" s="10">
        <v>35.423430000000003</v>
      </c>
      <c r="G161" s="182"/>
    </row>
    <row r="162" spans="1:7" ht="25.5" x14ac:dyDescent="0.25">
      <c r="A162" s="8">
        <v>157</v>
      </c>
      <c r="B162" s="20" t="s">
        <v>200</v>
      </c>
      <c r="C162" s="9" t="s">
        <v>23</v>
      </c>
      <c r="D162" s="10">
        <v>0</v>
      </c>
      <c r="E162" s="169"/>
      <c r="F162" s="10">
        <v>118.08489</v>
      </c>
      <c r="G162" s="182"/>
    </row>
    <row r="163" spans="1:7" ht="25.5" x14ac:dyDescent="0.25">
      <c r="A163" s="8">
        <v>158</v>
      </c>
      <c r="B163" s="20" t="s">
        <v>201</v>
      </c>
      <c r="C163" s="9" t="s">
        <v>23</v>
      </c>
      <c r="D163" s="10">
        <v>0</v>
      </c>
      <c r="E163" s="169"/>
      <c r="F163" s="11">
        <v>94.465874999999997</v>
      </c>
      <c r="G163" s="182"/>
    </row>
    <row r="164" spans="1:7" x14ac:dyDescent="0.25">
      <c r="A164" s="8">
        <v>159</v>
      </c>
      <c r="B164" s="20" t="s">
        <v>202</v>
      </c>
      <c r="C164" s="9" t="s">
        <v>23</v>
      </c>
      <c r="D164" s="10">
        <v>0</v>
      </c>
      <c r="E164" s="169"/>
      <c r="F164" s="10">
        <v>9.4414949999999997</v>
      </c>
      <c r="G164" s="182"/>
    </row>
    <row r="165" spans="1:7" ht="25.5" x14ac:dyDescent="0.25">
      <c r="A165" s="8">
        <v>160</v>
      </c>
      <c r="B165" s="18" t="s">
        <v>203</v>
      </c>
      <c r="C165" s="9" t="s">
        <v>23</v>
      </c>
      <c r="D165" s="10">
        <v>0</v>
      </c>
      <c r="E165" s="169"/>
      <c r="F165" s="10">
        <v>41.330730000000003</v>
      </c>
      <c r="G165" s="182"/>
    </row>
    <row r="166" spans="1:7" ht="25.5" x14ac:dyDescent="0.25">
      <c r="A166" s="8">
        <v>161</v>
      </c>
      <c r="B166" s="18" t="s">
        <v>204</v>
      </c>
      <c r="C166" s="33" t="s">
        <v>16</v>
      </c>
      <c r="D166" s="10">
        <v>47.227844999999995</v>
      </c>
      <c r="E166" s="169"/>
      <c r="F166" s="10">
        <v>29.51613</v>
      </c>
      <c r="G166" s="182"/>
    </row>
    <row r="167" spans="1:7" ht="25.5" x14ac:dyDescent="0.25">
      <c r="A167" s="8">
        <v>162</v>
      </c>
      <c r="B167" s="18" t="s">
        <v>170</v>
      </c>
      <c r="C167" s="33" t="s">
        <v>16</v>
      </c>
      <c r="D167" s="10">
        <v>206.65365000000003</v>
      </c>
      <c r="E167" s="169"/>
      <c r="F167" s="10">
        <v>47.227844999999995</v>
      </c>
      <c r="G167" s="182"/>
    </row>
    <row r="168" spans="1:7" ht="25.5" x14ac:dyDescent="0.25">
      <c r="A168" s="8">
        <v>163</v>
      </c>
      <c r="B168" s="18" t="s">
        <v>171</v>
      </c>
      <c r="C168" s="33" t="s">
        <v>16</v>
      </c>
      <c r="D168" s="10">
        <v>47.227844999999995</v>
      </c>
      <c r="E168" s="169"/>
      <c r="F168" s="10">
        <v>29.522750249999998</v>
      </c>
      <c r="G168" s="182"/>
    </row>
    <row r="169" spans="1:7" ht="25.5" x14ac:dyDescent="0.25">
      <c r="A169" s="8">
        <v>164</v>
      </c>
      <c r="B169" s="18" t="s">
        <v>205</v>
      </c>
      <c r="C169" s="9" t="s">
        <v>23</v>
      </c>
      <c r="D169" s="10" t="s">
        <v>24</v>
      </c>
      <c r="E169" s="10"/>
      <c r="F169" s="10">
        <v>47.227844999999995</v>
      </c>
      <c r="G169" s="182"/>
    </row>
    <row r="170" spans="1:7" ht="25.5" x14ac:dyDescent="0.25">
      <c r="A170" s="8">
        <v>165</v>
      </c>
      <c r="B170" s="18" t="s">
        <v>206</v>
      </c>
      <c r="C170" s="9" t="s">
        <v>23</v>
      </c>
      <c r="D170" s="10" t="s">
        <v>24</v>
      </c>
      <c r="E170" s="10"/>
      <c r="F170" s="10">
        <v>118.08489</v>
      </c>
      <c r="G170" s="182"/>
    </row>
    <row r="171" spans="1:7" x14ac:dyDescent="0.25">
      <c r="A171" s="8">
        <v>166</v>
      </c>
      <c r="B171" s="18" t="s">
        <v>209</v>
      </c>
      <c r="C171" s="9" t="s">
        <v>23</v>
      </c>
      <c r="D171" s="10">
        <v>0</v>
      </c>
      <c r="E171" s="10"/>
      <c r="F171" s="10">
        <v>70.846860000000007</v>
      </c>
      <c r="G171" s="182"/>
    </row>
    <row r="172" spans="1:7" ht="38.25" x14ac:dyDescent="0.25">
      <c r="A172" s="8">
        <v>167</v>
      </c>
      <c r="B172" s="18" t="s">
        <v>1113</v>
      </c>
      <c r="C172" s="9" t="s">
        <v>23</v>
      </c>
      <c r="D172" s="10">
        <v>0</v>
      </c>
      <c r="E172" s="169"/>
      <c r="F172" s="10">
        <v>26.25</v>
      </c>
      <c r="G172" s="182"/>
    </row>
    <row r="173" spans="1:7" ht="38.25" x14ac:dyDescent="0.25">
      <c r="A173" s="8">
        <v>168</v>
      </c>
      <c r="B173" s="18" t="s">
        <v>1114</v>
      </c>
      <c r="C173" s="9" t="s">
        <v>23</v>
      </c>
      <c r="D173" s="10">
        <v>50</v>
      </c>
      <c r="E173" s="169"/>
      <c r="F173" s="10">
        <v>45</v>
      </c>
      <c r="G173" s="182"/>
    </row>
    <row r="174" spans="1:7" ht="25.5" x14ac:dyDescent="0.25">
      <c r="A174" s="8">
        <v>169</v>
      </c>
      <c r="B174" s="18" t="s">
        <v>1115</v>
      </c>
      <c r="C174" s="9" t="s">
        <v>23</v>
      </c>
      <c r="D174" s="10" t="s">
        <v>24</v>
      </c>
      <c r="E174" s="10"/>
      <c r="F174" s="10">
        <v>118.08489</v>
      </c>
      <c r="G174" s="182"/>
    </row>
    <row r="175" spans="1:7" x14ac:dyDescent="0.25">
      <c r="A175" s="8">
        <v>170</v>
      </c>
      <c r="B175" s="18" t="s">
        <v>647</v>
      </c>
      <c r="C175" s="9" t="s">
        <v>948</v>
      </c>
      <c r="D175" s="10">
        <v>206.65365000000003</v>
      </c>
      <c r="E175" s="169"/>
      <c r="F175" s="10">
        <v>29.51613</v>
      </c>
      <c r="G175" s="182"/>
    </row>
    <row r="176" spans="1:7" ht="38.25" x14ac:dyDescent="0.25">
      <c r="A176" s="8">
        <v>171</v>
      </c>
      <c r="B176" s="18" t="s">
        <v>1116</v>
      </c>
      <c r="C176" s="9" t="s">
        <v>948</v>
      </c>
      <c r="D176" s="10">
        <v>590.45500500000003</v>
      </c>
      <c r="E176" s="169"/>
      <c r="F176" s="10">
        <v>17.711715000000002</v>
      </c>
      <c r="G176" s="182"/>
    </row>
    <row r="177" spans="1:7" ht="38.25" x14ac:dyDescent="0.25">
      <c r="A177" s="8">
        <v>172</v>
      </c>
      <c r="B177" s="18" t="s">
        <v>1117</v>
      </c>
      <c r="C177" s="9" t="s">
        <v>1240</v>
      </c>
      <c r="D177" s="10">
        <v>7.35</v>
      </c>
      <c r="E177" s="169"/>
      <c r="F177" s="10">
        <v>10.5</v>
      </c>
      <c r="G177" s="182"/>
    </row>
    <row r="178" spans="1:7" ht="25.5" x14ac:dyDescent="0.25">
      <c r="A178" s="8">
        <v>173</v>
      </c>
      <c r="B178" s="18" t="s">
        <v>1121</v>
      </c>
      <c r="C178" s="9" t="s">
        <v>948</v>
      </c>
      <c r="D178" s="10">
        <v>59.042445000000001</v>
      </c>
      <c r="E178" s="169"/>
      <c r="F178" s="10">
        <v>14.758065</v>
      </c>
      <c r="G178" s="182"/>
    </row>
    <row r="179" spans="1:7" x14ac:dyDescent="0.25">
      <c r="A179" s="8">
        <v>174</v>
      </c>
      <c r="B179" s="18" t="s">
        <v>1122</v>
      </c>
      <c r="C179" s="9" t="s">
        <v>948</v>
      </c>
      <c r="D179" s="10">
        <v>88.55857499999999</v>
      </c>
      <c r="E179" s="169"/>
      <c r="F179" s="10">
        <v>8.8507649999999991</v>
      </c>
      <c r="G179" s="182"/>
    </row>
    <row r="180" spans="1:7" x14ac:dyDescent="0.25">
      <c r="A180" s="8">
        <v>175</v>
      </c>
      <c r="B180" s="18" t="s">
        <v>1123</v>
      </c>
      <c r="C180" s="9" t="s">
        <v>948</v>
      </c>
      <c r="D180" s="10">
        <v>53.135145000000001</v>
      </c>
      <c r="E180" s="169"/>
      <c r="F180" s="10">
        <v>8.8507649999999991</v>
      </c>
      <c r="G180" s="182"/>
    </row>
    <row r="181" spans="1:7" ht="25.5" x14ac:dyDescent="0.25">
      <c r="A181" s="8">
        <v>176</v>
      </c>
      <c r="B181" s="18" t="s">
        <v>1118</v>
      </c>
      <c r="C181" s="9" t="s">
        <v>1119</v>
      </c>
      <c r="D181" s="10">
        <v>88.55857499999999</v>
      </c>
      <c r="E181" s="169"/>
      <c r="F181" s="90">
        <v>0</v>
      </c>
      <c r="G181" s="182"/>
    </row>
    <row r="182" spans="1:7" ht="25.5" x14ac:dyDescent="0.25">
      <c r="A182" s="8">
        <v>177</v>
      </c>
      <c r="B182" s="117" t="s">
        <v>1124</v>
      </c>
      <c r="C182" s="118" t="s">
        <v>1119</v>
      </c>
      <c r="D182" s="10" t="s">
        <v>24</v>
      </c>
      <c r="E182" s="10"/>
      <c r="F182" s="119">
        <v>15.2775</v>
      </c>
      <c r="G182" s="182"/>
    </row>
    <row r="183" spans="1:7" ht="25.5" x14ac:dyDescent="0.25">
      <c r="A183" s="8">
        <v>178</v>
      </c>
      <c r="B183" s="117" t="s">
        <v>1125</v>
      </c>
      <c r="C183" s="118" t="s">
        <v>1119</v>
      </c>
      <c r="D183" s="10" t="s">
        <v>24</v>
      </c>
      <c r="E183" s="10"/>
      <c r="F183" s="120">
        <v>15.2775</v>
      </c>
      <c r="G183" s="182"/>
    </row>
    <row r="184" spans="1:7" ht="25.5" x14ac:dyDescent="0.25">
      <c r="A184" s="8">
        <v>179</v>
      </c>
      <c r="B184" s="117" t="s">
        <v>1126</v>
      </c>
      <c r="C184" s="118" t="s">
        <v>1119</v>
      </c>
      <c r="D184" s="10" t="s">
        <v>24</v>
      </c>
      <c r="E184" s="10"/>
      <c r="F184" s="120">
        <v>15.2775</v>
      </c>
      <c r="G184" s="182"/>
    </row>
    <row r="185" spans="1:7" ht="25.5" x14ac:dyDescent="0.25">
      <c r="A185" s="8">
        <v>180</v>
      </c>
      <c r="B185" s="117" t="s">
        <v>1127</v>
      </c>
      <c r="C185" s="118" t="s">
        <v>1119</v>
      </c>
      <c r="D185" s="10">
        <v>70.276500000000013</v>
      </c>
      <c r="E185" s="169"/>
      <c r="F185" s="120">
        <v>30.555</v>
      </c>
      <c r="G185" s="182"/>
    </row>
    <row r="186" spans="1:7" x14ac:dyDescent="0.25">
      <c r="A186" s="8">
        <v>181</v>
      </c>
      <c r="B186" s="117" t="s">
        <v>1128</v>
      </c>
      <c r="C186" s="118" t="s">
        <v>1119</v>
      </c>
      <c r="D186" s="10">
        <v>305.55</v>
      </c>
      <c r="E186" s="169"/>
      <c r="F186" s="120">
        <v>45.832499999999996</v>
      </c>
      <c r="G186" s="182"/>
    </row>
    <row r="187" spans="1:7" x14ac:dyDescent="0.25">
      <c r="A187" s="8">
        <v>182</v>
      </c>
      <c r="B187" s="117" t="s">
        <v>1129</v>
      </c>
      <c r="C187" s="118" t="s">
        <v>1119</v>
      </c>
      <c r="D187" s="10">
        <v>0</v>
      </c>
      <c r="E187" s="169"/>
      <c r="F187" s="120">
        <v>30.555</v>
      </c>
      <c r="G187" s="182"/>
    </row>
    <row r="188" spans="1:7" ht="25.5" x14ac:dyDescent="0.25">
      <c r="A188" s="8">
        <v>183</v>
      </c>
      <c r="B188" s="117" t="s">
        <v>704</v>
      </c>
      <c r="C188" s="118" t="s">
        <v>1119</v>
      </c>
      <c r="D188" s="10">
        <v>407.4</v>
      </c>
      <c r="E188" s="169"/>
      <c r="F188" s="120">
        <v>45.832499999999996</v>
      </c>
      <c r="G188" s="182"/>
    </row>
    <row r="189" spans="1:7" ht="38.25" x14ac:dyDescent="0.25">
      <c r="A189" s="8">
        <v>184</v>
      </c>
      <c r="B189" s="117" t="s">
        <v>1130</v>
      </c>
      <c r="C189" s="118" t="s">
        <v>20</v>
      </c>
      <c r="D189" s="10" t="s">
        <v>24</v>
      </c>
      <c r="E189" s="10"/>
      <c r="F189" s="120">
        <v>254.625</v>
      </c>
      <c r="G189" s="182"/>
    </row>
    <row r="190" spans="1:7" ht="25.5" x14ac:dyDescent="0.25">
      <c r="A190" s="8">
        <v>185</v>
      </c>
      <c r="B190" s="117" t="s">
        <v>1131</v>
      </c>
      <c r="C190" s="118" t="s">
        <v>1119</v>
      </c>
      <c r="D190" s="10">
        <v>6.1110000000000007</v>
      </c>
      <c r="E190" s="169"/>
      <c r="F190" s="120">
        <v>0</v>
      </c>
      <c r="G190" s="182"/>
    </row>
    <row r="191" spans="1:7" ht="25.5" x14ac:dyDescent="0.25">
      <c r="A191" s="8">
        <v>186</v>
      </c>
      <c r="B191" s="117" t="s">
        <v>1132</v>
      </c>
      <c r="C191" s="118" t="s">
        <v>1119</v>
      </c>
      <c r="D191" s="10">
        <v>142.59</v>
      </c>
      <c r="E191" s="169"/>
      <c r="F191" s="120">
        <v>0</v>
      </c>
      <c r="G191" s="182"/>
    </row>
    <row r="192" spans="1:7" ht="38.25" x14ac:dyDescent="0.25">
      <c r="A192" s="8">
        <v>187</v>
      </c>
      <c r="B192" s="117" t="s">
        <v>1133</v>
      </c>
      <c r="C192" s="118" t="s">
        <v>1119</v>
      </c>
      <c r="D192" s="10">
        <v>0</v>
      </c>
      <c r="E192" s="169"/>
      <c r="F192" s="120">
        <v>101.85</v>
      </c>
      <c r="G192" s="182"/>
    </row>
    <row r="193" spans="1:7" x14ac:dyDescent="0.25">
      <c r="A193" s="8">
        <v>188</v>
      </c>
      <c r="B193" s="117" t="s">
        <v>508</v>
      </c>
      <c r="C193" s="118" t="s">
        <v>1119</v>
      </c>
      <c r="D193" s="10">
        <v>152.77500000000001</v>
      </c>
      <c r="E193" s="169"/>
      <c r="F193" s="120">
        <v>0</v>
      </c>
      <c r="G193" s="182"/>
    </row>
    <row r="194" spans="1:7" ht="51" x14ac:dyDescent="0.25">
      <c r="A194" s="8">
        <v>189</v>
      </c>
      <c r="B194" s="117" t="s">
        <v>1134</v>
      </c>
      <c r="C194" s="118" t="s">
        <v>1119</v>
      </c>
      <c r="D194" s="10">
        <v>234.255</v>
      </c>
      <c r="E194" s="169"/>
      <c r="F194" s="120">
        <v>30.555</v>
      </c>
      <c r="G194" s="182"/>
    </row>
    <row r="195" spans="1:7" x14ac:dyDescent="0.25">
      <c r="A195" s="8">
        <v>190</v>
      </c>
      <c r="B195" s="117" t="s">
        <v>1135</v>
      </c>
      <c r="C195" s="118" t="s">
        <v>1119</v>
      </c>
      <c r="D195" s="10">
        <v>61.11</v>
      </c>
      <c r="E195" s="169"/>
      <c r="F195" s="120">
        <v>0</v>
      </c>
      <c r="G195" s="182"/>
    </row>
    <row r="196" spans="1:7" ht="25.5" x14ac:dyDescent="0.25">
      <c r="A196" s="8">
        <v>191</v>
      </c>
      <c r="B196" s="117" t="s">
        <v>1136</v>
      </c>
      <c r="C196" s="118" t="s">
        <v>1119</v>
      </c>
      <c r="D196" s="10">
        <v>12.222000000000001</v>
      </c>
      <c r="E196" s="169"/>
      <c r="F196" s="120">
        <v>0</v>
      </c>
      <c r="G196" s="182"/>
    </row>
    <row r="197" spans="1:7" x14ac:dyDescent="0.25">
      <c r="A197" s="8">
        <v>192</v>
      </c>
      <c r="B197" s="117" t="s">
        <v>228</v>
      </c>
      <c r="C197" s="118" t="s">
        <v>1119</v>
      </c>
      <c r="D197" s="10">
        <v>40.739999999999995</v>
      </c>
      <c r="E197" s="169"/>
      <c r="F197" s="120">
        <v>0</v>
      </c>
      <c r="G197" s="182"/>
    </row>
    <row r="198" spans="1:7" ht="25.5" x14ac:dyDescent="0.25">
      <c r="A198" s="8">
        <v>193</v>
      </c>
      <c r="B198" s="117" t="s">
        <v>1137</v>
      </c>
      <c r="C198" s="118" t="s">
        <v>1138</v>
      </c>
      <c r="D198" s="10">
        <v>3.0555000000000003</v>
      </c>
      <c r="E198" s="169"/>
      <c r="F198" s="120">
        <v>0</v>
      </c>
      <c r="G198" s="182"/>
    </row>
    <row r="199" spans="1:7" ht="38.25" x14ac:dyDescent="0.25">
      <c r="A199" s="8">
        <v>194</v>
      </c>
      <c r="B199" s="117" t="s">
        <v>1139</v>
      </c>
      <c r="C199" s="118" t="s">
        <v>1119</v>
      </c>
      <c r="D199" s="10">
        <v>203.7</v>
      </c>
      <c r="E199" s="169"/>
      <c r="F199" s="120">
        <v>30.555</v>
      </c>
      <c r="G199" s="182"/>
    </row>
    <row r="200" spans="1:7" ht="25.5" x14ac:dyDescent="0.25">
      <c r="A200" s="8">
        <v>195</v>
      </c>
      <c r="B200" s="117" t="s">
        <v>1140</v>
      </c>
      <c r="C200" s="118" t="s">
        <v>20</v>
      </c>
      <c r="D200" s="10">
        <v>50.924999999999997</v>
      </c>
      <c r="E200" s="169"/>
      <c r="F200" s="120" t="s">
        <v>24</v>
      </c>
      <c r="G200" s="182"/>
    </row>
    <row r="201" spans="1:7" ht="25.5" x14ac:dyDescent="0.25">
      <c r="A201" s="8">
        <v>196</v>
      </c>
      <c r="B201" s="117" t="s">
        <v>1141</v>
      </c>
      <c r="C201" s="118" t="s">
        <v>1119</v>
      </c>
      <c r="D201" s="10">
        <v>45.832499999999996</v>
      </c>
      <c r="E201" s="169"/>
      <c r="F201" s="120" t="s">
        <v>24</v>
      </c>
      <c r="G201" s="182"/>
    </row>
    <row r="202" spans="1:7" ht="25.5" x14ac:dyDescent="0.25">
      <c r="A202" s="8">
        <v>197</v>
      </c>
      <c r="B202" s="117" t="s">
        <v>1142</v>
      </c>
      <c r="C202" s="118" t="s">
        <v>1119</v>
      </c>
      <c r="D202" s="10">
        <v>224.07</v>
      </c>
      <c r="E202" s="169"/>
      <c r="F202" s="120">
        <v>20.369999999999997</v>
      </c>
      <c r="G202" s="182"/>
    </row>
    <row r="203" spans="1:7" ht="25.5" x14ac:dyDescent="0.25">
      <c r="A203" s="8">
        <v>198</v>
      </c>
      <c r="B203" s="117" t="s">
        <v>1143</v>
      </c>
      <c r="C203" s="118" t="s">
        <v>1119</v>
      </c>
      <c r="D203" s="10">
        <v>101.85</v>
      </c>
      <c r="E203" s="169"/>
      <c r="F203" s="120">
        <v>20.369999999999997</v>
      </c>
      <c r="G203" s="182"/>
    </row>
    <row r="204" spans="1:7" ht="25.5" x14ac:dyDescent="0.25">
      <c r="A204" s="8">
        <v>199</v>
      </c>
      <c r="B204" s="117" t="s">
        <v>1144</v>
      </c>
      <c r="C204" s="118" t="s">
        <v>1119</v>
      </c>
      <c r="D204" s="10">
        <v>101.85</v>
      </c>
      <c r="E204" s="169"/>
      <c r="F204" s="120">
        <v>25.462499999999999</v>
      </c>
      <c r="G204" s="182"/>
    </row>
    <row r="205" spans="1:7" x14ac:dyDescent="0.25">
      <c r="A205" s="8">
        <v>200</v>
      </c>
      <c r="B205" s="117" t="s">
        <v>1145</v>
      </c>
      <c r="C205" s="118" t="s">
        <v>1119</v>
      </c>
      <c r="D205" s="10" t="s">
        <v>24</v>
      </c>
      <c r="E205" s="10"/>
      <c r="F205" s="120">
        <v>30.555</v>
      </c>
      <c r="G205" s="182"/>
    </row>
    <row r="206" spans="1:7" x14ac:dyDescent="0.25">
      <c r="A206" s="8">
        <v>201</v>
      </c>
      <c r="B206" s="117" t="s">
        <v>641</v>
      </c>
      <c r="C206" s="118" t="s">
        <v>1119</v>
      </c>
      <c r="D206" s="10">
        <v>0</v>
      </c>
      <c r="E206" s="169"/>
      <c r="F206" s="120">
        <v>101.85</v>
      </c>
      <c r="G206" s="182"/>
    </row>
    <row r="207" spans="1:7" x14ac:dyDescent="0.25">
      <c r="A207" s="8">
        <v>202</v>
      </c>
      <c r="B207" s="117" t="s">
        <v>1146</v>
      </c>
      <c r="C207" s="118" t="s">
        <v>1119</v>
      </c>
      <c r="D207" s="10" t="s">
        <v>24</v>
      </c>
      <c r="E207" s="10"/>
      <c r="F207" s="120">
        <v>30.555</v>
      </c>
      <c r="G207" s="182"/>
    </row>
    <row r="208" spans="1:7" ht="25.5" x14ac:dyDescent="0.25">
      <c r="A208" s="8">
        <v>203</v>
      </c>
      <c r="B208" s="117" t="s">
        <v>1147</v>
      </c>
      <c r="C208" s="118" t="s">
        <v>1119</v>
      </c>
      <c r="D208" s="10">
        <v>0</v>
      </c>
      <c r="E208" s="169"/>
      <c r="F208" s="120">
        <v>71.295000000000002</v>
      </c>
      <c r="G208" s="182"/>
    </row>
    <row r="209" spans="1:7" x14ac:dyDescent="0.25">
      <c r="A209" s="8">
        <v>204</v>
      </c>
      <c r="B209" s="117" t="s">
        <v>1148</v>
      </c>
      <c r="C209" s="118" t="s">
        <v>1119</v>
      </c>
      <c r="D209" s="10">
        <v>30.555</v>
      </c>
      <c r="E209" s="169"/>
      <c r="F209" s="120">
        <v>0</v>
      </c>
      <c r="G209" s="182"/>
    </row>
    <row r="210" spans="1:7" ht="25.5" x14ac:dyDescent="0.25">
      <c r="A210" s="8">
        <v>205</v>
      </c>
      <c r="B210" s="117" t="s">
        <v>1149</v>
      </c>
      <c r="C210" s="118" t="s">
        <v>1119</v>
      </c>
      <c r="D210" s="10">
        <v>25.462499999999999</v>
      </c>
      <c r="E210" s="169"/>
      <c r="F210" s="120">
        <v>15.2775</v>
      </c>
      <c r="G210" s="182"/>
    </row>
    <row r="211" spans="1:7" ht="25.5" x14ac:dyDescent="0.25">
      <c r="A211" s="8">
        <v>206</v>
      </c>
      <c r="B211" s="117" t="s">
        <v>1150</v>
      </c>
      <c r="C211" s="118" t="s">
        <v>1119</v>
      </c>
      <c r="D211" s="10">
        <v>101.85</v>
      </c>
      <c r="E211" s="169"/>
      <c r="F211" s="120">
        <v>25.462499999999999</v>
      </c>
      <c r="G211" s="182"/>
    </row>
    <row r="212" spans="1:7" ht="25.5" x14ac:dyDescent="0.25">
      <c r="A212" s="8">
        <v>207</v>
      </c>
      <c r="B212" s="117" t="s">
        <v>1151</v>
      </c>
      <c r="C212" s="118" t="s">
        <v>1152</v>
      </c>
      <c r="D212" s="10">
        <v>0</v>
      </c>
      <c r="E212" s="10"/>
      <c r="F212" s="120">
        <v>18.333000000000002</v>
      </c>
      <c r="G212" s="182"/>
    </row>
    <row r="213" spans="1:7" ht="25.5" x14ac:dyDescent="0.25">
      <c r="A213" s="8">
        <v>208</v>
      </c>
      <c r="B213" s="117" t="s">
        <v>1153</v>
      </c>
      <c r="C213" s="118" t="s">
        <v>1119</v>
      </c>
      <c r="D213" s="10">
        <v>35.647500000000001</v>
      </c>
      <c r="E213" s="169"/>
      <c r="F213" s="120">
        <v>35.647500000000001</v>
      </c>
      <c r="G213" s="182"/>
    </row>
    <row r="214" spans="1:7" x14ac:dyDescent="0.25">
      <c r="A214" s="8">
        <v>209</v>
      </c>
      <c r="B214" s="117" t="s">
        <v>1154</v>
      </c>
      <c r="C214" s="118" t="s">
        <v>1119</v>
      </c>
      <c r="D214" s="10">
        <v>5.0924999999999994</v>
      </c>
      <c r="E214" s="169"/>
      <c r="F214" s="120">
        <v>0</v>
      </c>
      <c r="G214" s="182"/>
    </row>
    <row r="215" spans="1:7" x14ac:dyDescent="0.25">
      <c r="A215" s="8">
        <v>210</v>
      </c>
      <c r="B215" s="117" t="s">
        <v>1155</v>
      </c>
      <c r="C215" s="118" t="s">
        <v>1119</v>
      </c>
      <c r="D215" s="10">
        <v>132.405</v>
      </c>
      <c r="E215" s="169"/>
      <c r="F215" s="120">
        <v>20.369999999999997</v>
      </c>
      <c r="G215" s="182"/>
    </row>
    <row r="216" spans="1:7" ht="25.5" x14ac:dyDescent="0.25">
      <c r="A216" s="8">
        <v>211</v>
      </c>
      <c r="B216" s="117" t="s">
        <v>1198</v>
      </c>
      <c r="C216" s="118" t="s">
        <v>948</v>
      </c>
      <c r="D216" s="10">
        <v>36.75</v>
      </c>
      <c r="E216" s="169"/>
      <c r="F216" s="120">
        <v>15.75</v>
      </c>
      <c r="G216" s="182"/>
    </row>
    <row r="217" spans="1:7" ht="25.5" x14ac:dyDescent="0.25">
      <c r="A217" s="8">
        <v>212</v>
      </c>
      <c r="B217" s="117" t="s">
        <v>1200</v>
      </c>
      <c r="C217" s="118" t="s">
        <v>948</v>
      </c>
      <c r="D217" s="10">
        <v>78.75</v>
      </c>
      <c r="E217" s="169"/>
      <c r="F217" s="120">
        <v>73.5</v>
      </c>
      <c r="G217" s="182"/>
    </row>
    <row r="218" spans="1:7" ht="25.5" x14ac:dyDescent="0.25">
      <c r="A218" s="8">
        <v>213</v>
      </c>
      <c r="B218" s="117" t="s">
        <v>1201</v>
      </c>
      <c r="C218" s="118" t="s">
        <v>1203</v>
      </c>
      <c r="D218" s="10">
        <v>0</v>
      </c>
      <c r="E218" s="169"/>
      <c r="F218" s="120">
        <v>157.5</v>
      </c>
      <c r="G218" s="182"/>
    </row>
    <row r="219" spans="1:7" ht="25.5" x14ac:dyDescent="0.25">
      <c r="A219" s="8">
        <v>214</v>
      </c>
      <c r="B219" s="117" t="s">
        <v>1202</v>
      </c>
      <c r="C219" s="118" t="s">
        <v>23</v>
      </c>
      <c r="D219" s="10">
        <v>0</v>
      </c>
      <c r="E219" s="169"/>
      <c r="F219" s="120">
        <v>31.5</v>
      </c>
      <c r="G219" s="182"/>
    </row>
    <row r="220" spans="1:7" ht="25.5" x14ac:dyDescent="0.25">
      <c r="A220" s="8">
        <v>215</v>
      </c>
      <c r="B220" s="117" t="s">
        <v>1204</v>
      </c>
      <c r="C220" s="118" t="s">
        <v>948</v>
      </c>
      <c r="D220" s="10">
        <v>105</v>
      </c>
      <c r="E220" s="169"/>
      <c r="F220" s="120">
        <v>15.75</v>
      </c>
      <c r="G220" s="182"/>
    </row>
    <row r="221" spans="1:7" ht="25.5" x14ac:dyDescent="0.25">
      <c r="A221" s="8">
        <v>216</v>
      </c>
      <c r="B221" s="117" t="s">
        <v>1205</v>
      </c>
      <c r="C221" s="118" t="s">
        <v>948</v>
      </c>
      <c r="D221" s="10">
        <v>57.75</v>
      </c>
      <c r="E221" s="169"/>
      <c r="F221" s="120">
        <v>52.5</v>
      </c>
      <c r="G221" s="182"/>
    </row>
    <row r="222" spans="1:7" ht="25.5" x14ac:dyDescent="0.25">
      <c r="A222" s="8">
        <v>217</v>
      </c>
      <c r="B222" s="117" t="s">
        <v>1206</v>
      </c>
      <c r="C222" s="118" t="s">
        <v>1207</v>
      </c>
      <c r="D222" s="10">
        <v>136.5</v>
      </c>
      <c r="E222" s="169"/>
      <c r="F222" s="120">
        <v>21</v>
      </c>
      <c r="G222" s="182"/>
    </row>
    <row r="223" spans="1:7" ht="25.5" x14ac:dyDescent="0.25">
      <c r="A223" s="8">
        <v>218</v>
      </c>
      <c r="B223" s="117" t="s">
        <v>1208</v>
      </c>
      <c r="C223" s="118" t="s">
        <v>948</v>
      </c>
      <c r="D223" s="10">
        <v>0</v>
      </c>
      <c r="E223" s="169"/>
      <c r="F223" s="120">
        <v>21</v>
      </c>
      <c r="G223" s="182"/>
    </row>
    <row r="224" spans="1:7" ht="38.25" x14ac:dyDescent="0.25">
      <c r="A224" s="8">
        <v>219</v>
      </c>
      <c r="B224" s="117" t="s">
        <v>1209</v>
      </c>
      <c r="C224" s="118" t="s">
        <v>948</v>
      </c>
      <c r="D224" s="10">
        <v>63</v>
      </c>
      <c r="E224" s="169"/>
      <c r="F224" s="120">
        <v>42</v>
      </c>
      <c r="G224" s="182"/>
    </row>
    <row r="225" spans="1:7" ht="25.5" x14ac:dyDescent="0.25">
      <c r="A225" s="8">
        <v>220</v>
      </c>
      <c r="B225" s="121" t="s">
        <v>1199</v>
      </c>
      <c r="C225" s="122" t="s">
        <v>1119</v>
      </c>
      <c r="D225" s="163">
        <v>231</v>
      </c>
      <c r="E225" s="169"/>
      <c r="F225" s="164">
        <v>26.25</v>
      </c>
      <c r="G225" s="182"/>
    </row>
    <row r="226" spans="1:7" ht="29.25" customHeight="1" x14ac:dyDescent="0.25">
      <c r="A226" s="8">
        <v>221</v>
      </c>
      <c r="B226" s="121" t="s">
        <v>1242</v>
      </c>
      <c r="C226" s="122" t="s">
        <v>1100</v>
      </c>
      <c r="D226" s="163">
        <v>78.75</v>
      </c>
      <c r="E226" s="169"/>
      <c r="F226" s="164">
        <v>52.5</v>
      </c>
      <c r="G226" s="182"/>
    </row>
    <row r="227" spans="1:7" ht="25.5" x14ac:dyDescent="0.25">
      <c r="A227" s="8">
        <v>222</v>
      </c>
      <c r="B227" s="121" t="s">
        <v>1243</v>
      </c>
      <c r="C227" s="122" t="s">
        <v>948</v>
      </c>
      <c r="D227" s="163">
        <v>0</v>
      </c>
      <c r="E227" s="169"/>
      <c r="F227" s="164">
        <v>115.5</v>
      </c>
      <c r="G227" s="182"/>
    </row>
    <row r="228" spans="1:7" ht="25.5" x14ac:dyDescent="0.25">
      <c r="A228" s="8">
        <v>223</v>
      </c>
      <c r="B228" s="121" t="s">
        <v>1160</v>
      </c>
      <c r="C228" s="122" t="s">
        <v>948</v>
      </c>
      <c r="D228" s="163">
        <v>89.25</v>
      </c>
      <c r="E228" s="169"/>
      <c r="F228" s="164">
        <v>26.25</v>
      </c>
      <c r="G228" s="182"/>
    </row>
    <row r="229" spans="1:7" x14ac:dyDescent="0.25">
      <c r="A229" s="8">
        <v>224</v>
      </c>
      <c r="B229" s="121" t="s">
        <v>755</v>
      </c>
      <c r="C229" s="122" t="s">
        <v>948</v>
      </c>
      <c r="D229" s="163">
        <v>0.52500000000000002</v>
      </c>
      <c r="E229" s="169"/>
      <c r="F229" s="164">
        <v>0</v>
      </c>
      <c r="G229" s="182"/>
    </row>
    <row r="230" spans="1:7" x14ac:dyDescent="0.25">
      <c r="A230" s="8">
        <v>225</v>
      </c>
      <c r="B230" s="121" t="s">
        <v>90</v>
      </c>
      <c r="C230" s="122" t="s">
        <v>1245</v>
      </c>
      <c r="D230" s="163">
        <v>5.7750000000000004</v>
      </c>
      <c r="E230" s="169"/>
      <c r="F230" s="164">
        <v>0</v>
      </c>
      <c r="G230" s="182"/>
    </row>
    <row r="231" spans="1:7" ht="25.5" x14ac:dyDescent="0.25">
      <c r="A231" s="8">
        <v>226</v>
      </c>
      <c r="B231" s="121" t="s">
        <v>1246</v>
      </c>
      <c r="C231" s="122" t="s">
        <v>948</v>
      </c>
      <c r="D231" s="163">
        <v>0</v>
      </c>
      <c r="E231" s="169"/>
      <c r="F231" s="164">
        <v>15.75</v>
      </c>
      <c r="G231" s="182"/>
    </row>
    <row r="232" spans="1:7" ht="25.5" x14ac:dyDescent="0.25">
      <c r="A232" s="8">
        <v>227</v>
      </c>
      <c r="B232" s="121" t="s">
        <v>1247</v>
      </c>
      <c r="C232" s="122" t="s">
        <v>948</v>
      </c>
      <c r="D232" s="163">
        <v>7.35</v>
      </c>
      <c r="E232" s="185"/>
      <c r="F232" s="164">
        <v>5.25</v>
      </c>
      <c r="G232" s="182"/>
    </row>
    <row r="233" spans="1:7" ht="27" x14ac:dyDescent="0.25">
      <c r="A233" s="8">
        <v>228</v>
      </c>
      <c r="B233" s="178" t="s">
        <v>1268</v>
      </c>
      <c r="C233" s="179" t="s">
        <v>1053</v>
      </c>
      <c r="D233" s="179">
        <v>57.75</v>
      </c>
      <c r="E233" s="177"/>
      <c r="F233" s="179">
        <v>26.25</v>
      </c>
      <c r="G233" s="182"/>
    </row>
    <row r="234" spans="1:7" ht="27" x14ac:dyDescent="0.25">
      <c r="A234" s="8">
        <v>229</v>
      </c>
      <c r="B234" s="178" t="s">
        <v>1269</v>
      </c>
      <c r="C234" s="179" t="s">
        <v>948</v>
      </c>
      <c r="D234" s="179">
        <v>304.5</v>
      </c>
      <c r="E234" s="177"/>
      <c r="F234" s="179">
        <v>73.5</v>
      </c>
      <c r="G234" s="182"/>
    </row>
    <row r="235" spans="1:7" x14ac:dyDescent="0.25">
      <c r="A235" s="8">
        <v>230</v>
      </c>
      <c r="B235" s="178" t="s">
        <v>1270</v>
      </c>
      <c r="C235" s="179" t="s">
        <v>948</v>
      </c>
      <c r="D235" s="179">
        <v>577.5</v>
      </c>
      <c r="E235" s="177"/>
      <c r="F235" s="179">
        <v>157.5</v>
      </c>
      <c r="G235" s="182"/>
    </row>
    <row r="236" spans="1:7" ht="27" x14ac:dyDescent="0.25">
      <c r="A236" s="8">
        <v>231</v>
      </c>
      <c r="B236" s="184" t="s">
        <v>1271</v>
      </c>
      <c r="C236" s="179" t="s">
        <v>948</v>
      </c>
      <c r="D236" s="179">
        <v>40</v>
      </c>
      <c r="E236" s="177"/>
      <c r="F236" s="179">
        <v>30</v>
      </c>
      <c r="G236" s="182"/>
    </row>
    <row r="237" spans="1:7" ht="15" customHeight="1" x14ac:dyDescent="0.25">
      <c r="A237" s="8">
        <v>232</v>
      </c>
      <c r="B237" s="178" t="s">
        <v>1272</v>
      </c>
      <c r="C237" s="179" t="s">
        <v>948</v>
      </c>
      <c r="D237" s="179">
        <v>0</v>
      </c>
      <c r="E237" s="177"/>
      <c r="F237" s="179">
        <v>23</v>
      </c>
      <c r="G237" s="182"/>
    </row>
    <row r="238" spans="1:7" x14ac:dyDescent="0.25">
      <c r="A238" s="8">
        <v>233</v>
      </c>
      <c r="B238" s="178" t="s">
        <v>1273</v>
      </c>
      <c r="C238" s="179" t="s">
        <v>948</v>
      </c>
      <c r="D238" s="179">
        <v>50</v>
      </c>
      <c r="E238" s="177"/>
      <c r="F238" s="179">
        <v>0</v>
      </c>
      <c r="G238" s="182"/>
    </row>
    <row r="239" spans="1:7" ht="15" customHeight="1" x14ac:dyDescent="0.25">
      <c r="A239" s="8">
        <v>234</v>
      </c>
      <c r="B239" s="178" t="s">
        <v>1274</v>
      </c>
      <c r="C239" s="179" t="s">
        <v>948</v>
      </c>
      <c r="D239" s="179">
        <v>200</v>
      </c>
      <c r="E239" s="177"/>
      <c r="F239" s="179">
        <v>22</v>
      </c>
      <c r="G239" s="182"/>
    </row>
    <row r="240" spans="1:7" ht="54.75" customHeight="1" x14ac:dyDescent="0.25">
      <c r="A240" s="8">
        <v>235</v>
      </c>
      <c r="B240" s="183" t="s">
        <v>1275</v>
      </c>
      <c r="C240" s="179" t="s">
        <v>948</v>
      </c>
      <c r="D240" s="179">
        <v>0</v>
      </c>
      <c r="E240" s="177"/>
      <c r="F240" s="179">
        <v>500</v>
      </c>
      <c r="G240" s="182"/>
    </row>
    <row r="241" spans="1:7" ht="90" customHeight="1" x14ac:dyDescent="0.25">
      <c r="A241" s="8">
        <v>236</v>
      </c>
      <c r="B241" s="178" t="s">
        <v>1276</v>
      </c>
      <c r="C241" s="179" t="s">
        <v>948</v>
      </c>
      <c r="D241" s="179">
        <v>0</v>
      </c>
      <c r="E241" s="177"/>
      <c r="F241" s="179">
        <v>1300</v>
      </c>
      <c r="G241" s="182"/>
    </row>
    <row r="242" spans="1:7" ht="48.75" customHeight="1" x14ac:dyDescent="0.25">
      <c r="A242" s="8">
        <v>237</v>
      </c>
      <c r="B242" s="178" t="s">
        <v>1277</v>
      </c>
      <c r="C242" s="179" t="s">
        <v>948</v>
      </c>
      <c r="D242" s="179">
        <v>0</v>
      </c>
      <c r="E242" s="177"/>
      <c r="F242" s="179">
        <v>80</v>
      </c>
      <c r="G242" s="182"/>
    </row>
    <row r="243" spans="1:7" ht="38.25" customHeight="1" x14ac:dyDescent="0.25">
      <c r="A243" s="8">
        <v>238</v>
      </c>
      <c r="B243" s="178" t="s">
        <v>1279</v>
      </c>
      <c r="C243" s="179" t="s">
        <v>948</v>
      </c>
      <c r="D243" s="179">
        <v>0</v>
      </c>
      <c r="E243" s="177"/>
      <c r="F243" s="179">
        <v>70</v>
      </c>
      <c r="G243" s="182"/>
    </row>
    <row r="244" spans="1:7" ht="42.75" customHeight="1" x14ac:dyDescent="0.25">
      <c r="A244" s="8">
        <v>239</v>
      </c>
      <c r="B244" s="178" t="s">
        <v>1280</v>
      </c>
      <c r="C244" s="179" t="s">
        <v>1103</v>
      </c>
      <c r="D244" s="179">
        <v>450</v>
      </c>
      <c r="E244" s="177"/>
      <c r="F244" s="179">
        <v>0</v>
      </c>
      <c r="G244" s="182"/>
    </row>
    <row r="245" spans="1:7" ht="65.25" customHeight="1" x14ac:dyDescent="0.25">
      <c r="A245" s="8">
        <v>240</v>
      </c>
      <c r="B245" s="178" t="s">
        <v>1281</v>
      </c>
      <c r="C245" s="179" t="s">
        <v>1103</v>
      </c>
      <c r="D245" s="179">
        <v>450</v>
      </c>
      <c r="E245" s="177"/>
      <c r="F245" s="179">
        <v>0</v>
      </c>
      <c r="G245" s="182"/>
    </row>
    <row r="246" spans="1:7" ht="48" customHeight="1" x14ac:dyDescent="0.25">
      <c r="A246" s="8">
        <v>241</v>
      </c>
      <c r="B246" s="178" t="s">
        <v>569</v>
      </c>
      <c r="C246" s="179" t="s">
        <v>948</v>
      </c>
      <c r="D246" s="179">
        <v>85</v>
      </c>
      <c r="E246" s="177"/>
      <c r="F246" s="179">
        <v>25</v>
      </c>
      <c r="G246" s="182"/>
    </row>
    <row r="247" spans="1:7" ht="39.75" customHeight="1" x14ac:dyDescent="0.25">
      <c r="A247" s="8">
        <v>242</v>
      </c>
      <c r="B247" s="178" t="s">
        <v>1282</v>
      </c>
      <c r="C247" s="179" t="s">
        <v>1103</v>
      </c>
      <c r="D247" s="179">
        <v>230</v>
      </c>
      <c r="E247" s="177"/>
      <c r="F247" s="179">
        <v>0</v>
      </c>
      <c r="G247" s="182"/>
    </row>
    <row r="248" spans="1:7" ht="46.5" customHeight="1" x14ac:dyDescent="0.25">
      <c r="A248" s="8">
        <v>243</v>
      </c>
      <c r="B248" s="178" t="s">
        <v>1283</v>
      </c>
      <c r="C248" s="179" t="s">
        <v>1103</v>
      </c>
      <c r="D248" s="179">
        <v>0</v>
      </c>
      <c r="E248" s="177"/>
      <c r="F248" s="179">
        <v>180</v>
      </c>
      <c r="G248" s="182"/>
    </row>
    <row r="249" spans="1:7" ht="27" x14ac:dyDescent="0.25">
      <c r="A249" s="8">
        <v>244</v>
      </c>
      <c r="B249" s="178" t="s">
        <v>1278</v>
      </c>
      <c r="C249" s="179" t="s">
        <v>1103</v>
      </c>
      <c r="D249" s="179">
        <v>170</v>
      </c>
      <c r="E249" s="177"/>
      <c r="F249" s="179">
        <v>0</v>
      </c>
      <c r="G249" s="182"/>
    </row>
    <row r="250" spans="1:7" x14ac:dyDescent="0.25">
      <c r="A250" s="8"/>
      <c r="B250" s="178"/>
      <c r="C250" s="179"/>
      <c r="D250" s="180"/>
      <c r="E250" s="177"/>
      <c r="F250" s="180"/>
      <c r="G250" s="182"/>
    </row>
    <row r="251" spans="1:7" x14ac:dyDescent="0.25">
      <c r="A251" s="205" t="s">
        <v>824</v>
      </c>
      <c r="B251" s="206"/>
      <c r="C251" s="207"/>
      <c r="D251" s="190">
        <f>SUM(D6:D250)</f>
        <v>22464.342435000006</v>
      </c>
      <c r="E251" s="190"/>
      <c r="F251" s="190">
        <f>SUM(F6:F250)</f>
        <v>11722.331115250003</v>
      </c>
      <c r="G251" s="181"/>
    </row>
    <row r="252" spans="1:7" x14ac:dyDescent="0.25">
      <c r="A252" s="205" t="s">
        <v>825</v>
      </c>
      <c r="B252" s="206"/>
      <c r="C252" s="207"/>
      <c r="D252" s="91"/>
      <c r="E252" s="190">
        <f>+D251+F251</f>
        <v>34186.673550250009</v>
      </c>
      <c r="F252" s="172"/>
      <c r="G252" s="99"/>
    </row>
    <row r="253" spans="1:7" x14ac:dyDescent="0.25">
      <c r="A253" s="205" t="s">
        <v>826</v>
      </c>
      <c r="B253" s="206"/>
      <c r="C253" s="207"/>
      <c r="D253" s="11"/>
      <c r="E253" s="190"/>
      <c r="F253" s="97"/>
      <c r="G253" s="59"/>
    </row>
    <row r="254" spans="1:7" ht="15" customHeight="1" x14ac:dyDescent="0.25">
      <c r="A254" s="205" t="s">
        <v>827</v>
      </c>
      <c r="B254" s="206"/>
      <c r="C254" s="207"/>
      <c r="D254" s="98"/>
      <c r="E254" s="100"/>
      <c r="F254" s="91"/>
      <c r="G254" s="99"/>
    </row>
    <row r="260" spans="6:6" ht="15" customHeight="1" x14ac:dyDescent="0.25">
      <c r="F260" s="112"/>
    </row>
  </sheetData>
  <autoFilter ref="D5:G225"/>
  <mergeCells count="10">
    <mergeCell ref="A251:C251"/>
    <mergeCell ref="A252:C252"/>
    <mergeCell ref="A253:C253"/>
    <mergeCell ref="A254:C254"/>
    <mergeCell ref="A1:G1"/>
    <mergeCell ref="A2:A4"/>
    <mergeCell ref="B2:B4"/>
    <mergeCell ref="C2:C4"/>
    <mergeCell ref="D2:E3"/>
    <mergeCell ref="F2:G3"/>
  </mergeCells>
  <conditionalFormatting sqref="B92:B118">
    <cfRule type="cellIs" dxfId="15" priority="3" operator="equal">
      <formula>0</formula>
    </cfRule>
  </conditionalFormatting>
  <conditionalFormatting sqref="B92:B118">
    <cfRule type="cellIs" dxfId="14" priority="2" operator="equal">
      <formula>0</formula>
    </cfRule>
  </conditionalFormatting>
  <conditionalFormatting sqref="B118">
    <cfRule type="cellIs" dxfId="13" priority="1" operator="equal">
      <formula>0</formula>
    </cfRule>
  </conditionalFormatting>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view="pageBreakPreview" topLeftCell="A202" zoomScale="110" zoomScaleNormal="110" zoomScaleSheetLayoutView="110" workbookViewId="0">
      <selection activeCell="B196" sqref="B196"/>
    </sheetView>
  </sheetViews>
  <sheetFormatPr defaultRowHeight="15" x14ac:dyDescent="0.25"/>
  <cols>
    <col min="1" max="1" width="5.42578125" customWidth="1"/>
    <col min="2" max="2" width="23.42578125" customWidth="1"/>
    <col min="3" max="3" width="11.85546875" customWidth="1"/>
    <col min="4" max="4" width="10.42578125" customWidth="1"/>
    <col min="5" max="5" width="10.85546875" customWidth="1"/>
    <col min="6" max="6" width="11.140625" customWidth="1"/>
    <col min="7" max="7" width="11.42578125" customWidth="1"/>
  </cols>
  <sheetData>
    <row r="1" spans="1:12" ht="18.75" x14ac:dyDescent="0.25">
      <c r="A1" s="208" t="s">
        <v>831</v>
      </c>
      <c r="B1" s="209"/>
      <c r="C1" s="209"/>
      <c r="D1" s="209"/>
      <c r="E1" s="209"/>
      <c r="F1" s="209"/>
      <c r="G1" s="209"/>
    </row>
    <row r="2" spans="1:12" x14ac:dyDescent="0.25">
      <c r="A2" s="220" t="s">
        <v>1</v>
      </c>
      <c r="B2" s="221" t="s">
        <v>9</v>
      </c>
      <c r="C2" s="222" t="s">
        <v>10</v>
      </c>
      <c r="D2" s="217" t="s">
        <v>11</v>
      </c>
      <c r="E2" s="217"/>
      <c r="F2" s="217" t="s">
        <v>12</v>
      </c>
      <c r="G2" s="217"/>
    </row>
    <row r="3" spans="1:12" x14ac:dyDescent="0.25">
      <c r="A3" s="220"/>
      <c r="B3" s="221"/>
      <c r="C3" s="222"/>
      <c r="D3" s="217"/>
      <c r="E3" s="217"/>
      <c r="F3" s="217"/>
      <c r="G3" s="217"/>
    </row>
    <row r="4" spans="1:12" ht="48" x14ac:dyDescent="0.25">
      <c r="A4" s="220"/>
      <c r="B4" s="221"/>
      <c r="C4" s="222"/>
      <c r="D4" s="7" t="s">
        <v>13</v>
      </c>
      <c r="E4" s="94" t="s">
        <v>14</v>
      </c>
      <c r="F4" s="7" t="s">
        <v>13</v>
      </c>
      <c r="G4" s="94" t="s">
        <v>14</v>
      </c>
    </row>
    <row r="5" spans="1:12" x14ac:dyDescent="0.25">
      <c r="A5" s="111"/>
      <c r="B5" s="109"/>
      <c r="C5" s="109"/>
      <c r="D5" s="7"/>
      <c r="E5" s="94"/>
      <c r="F5" s="7"/>
      <c r="G5" s="94"/>
    </row>
    <row r="6" spans="1:12" x14ac:dyDescent="0.25">
      <c r="A6" s="8">
        <v>1</v>
      </c>
      <c r="B6" s="36" t="s">
        <v>17</v>
      </c>
      <c r="C6" s="6" t="s">
        <v>16</v>
      </c>
      <c r="D6" s="11">
        <v>34.079010000000004</v>
      </c>
      <c r="E6" s="169"/>
      <c r="F6" s="11">
        <v>6.1313700000000004</v>
      </c>
      <c r="G6" s="182"/>
    </row>
    <row r="7" spans="1:12" x14ac:dyDescent="0.25">
      <c r="A7" s="8">
        <v>2</v>
      </c>
      <c r="B7" s="36" t="s">
        <v>18</v>
      </c>
      <c r="C7" s="6" t="s">
        <v>16</v>
      </c>
      <c r="D7" s="11">
        <v>48.287084999999998</v>
      </c>
      <c r="E7" s="169"/>
      <c r="F7" s="11">
        <v>6.1313700000000004</v>
      </c>
      <c r="G7" s="182"/>
    </row>
    <row r="8" spans="1:12" ht="27" x14ac:dyDescent="0.25">
      <c r="A8" s="8">
        <v>3</v>
      </c>
      <c r="B8" s="36" t="s">
        <v>19</v>
      </c>
      <c r="C8" s="6" t="s">
        <v>20</v>
      </c>
      <c r="D8" s="11">
        <v>85.217895000000013</v>
      </c>
      <c r="E8" s="169"/>
      <c r="F8" s="11">
        <v>7.6693049999999996</v>
      </c>
      <c r="G8" s="182"/>
    </row>
    <row r="9" spans="1:12" ht="27" x14ac:dyDescent="0.25">
      <c r="A9" s="8">
        <v>4</v>
      </c>
      <c r="B9" s="36" t="s">
        <v>21</v>
      </c>
      <c r="C9" s="6" t="s">
        <v>20</v>
      </c>
      <c r="D9" s="11">
        <v>79.544849999999997</v>
      </c>
      <c r="E9" s="169"/>
      <c r="F9" s="11">
        <v>7.6693049999999996</v>
      </c>
      <c r="G9" s="182"/>
      <c r="H9" s="160"/>
      <c r="I9" s="160"/>
      <c r="J9" s="160"/>
      <c r="K9" s="160"/>
      <c r="L9" s="160"/>
    </row>
    <row r="10" spans="1:12" ht="27" x14ac:dyDescent="0.25">
      <c r="A10" s="8">
        <v>5</v>
      </c>
      <c r="B10" s="36" t="s">
        <v>22</v>
      </c>
      <c r="C10" s="9" t="s">
        <v>23</v>
      </c>
      <c r="D10" s="133" t="s">
        <v>24</v>
      </c>
      <c r="E10" s="133"/>
      <c r="F10" s="11">
        <v>15.338609999999999</v>
      </c>
      <c r="G10" s="182"/>
      <c r="H10" s="161"/>
      <c r="I10" s="161"/>
      <c r="J10" s="161"/>
      <c r="K10" s="161"/>
      <c r="L10" s="161"/>
    </row>
    <row r="11" spans="1:12" x14ac:dyDescent="0.25">
      <c r="A11" s="8">
        <v>6</v>
      </c>
      <c r="B11" s="36" t="s">
        <v>25</v>
      </c>
      <c r="C11" s="6" t="s">
        <v>26</v>
      </c>
      <c r="D11" s="11">
        <v>9.6451950000000011</v>
      </c>
      <c r="E11" s="169"/>
      <c r="F11" s="11">
        <v>6.1313699999999995</v>
      </c>
      <c r="G11" s="182"/>
      <c r="H11" s="160"/>
      <c r="I11" s="160"/>
      <c r="J11" s="160"/>
      <c r="K11" s="160"/>
      <c r="L11" s="160"/>
    </row>
    <row r="12" spans="1:12" x14ac:dyDescent="0.25">
      <c r="A12" s="8">
        <v>7</v>
      </c>
      <c r="B12" s="36" t="s">
        <v>27</v>
      </c>
      <c r="C12" s="6" t="s">
        <v>16</v>
      </c>
      <c r="D12" s="11">
        <v>14.197889999999999</v>
      </c>
      <c r="E12" s="169"/>
      <c r="F12" s="11">
        <v>6.1313699999999995</v>
      </c>
      <c r="G12" s="187"/>
      <c r="H12" s="186"/>
      <c r="I12" s="186"/>
      <c r="J12" s="186"/>
      <c r="K12" s="186"/>
      <c r="L12" s="186"/>
    </row>
    <row r="13" spans="1:12" x14ac:dyDescent="0.25">
      <c r="A13" s="8">
        <v>8</v>
      </c>
      <c r="B13" s="36" t="s">
        <v>28</v>
      </c>
      <c r="C13" s="6" t="s">
        <v>16</v>
      </c>
      <c r="D13" s="11">
        <v>5.673045000000001</v>
      </c>
      <c r="E13" s="169"/>
      <c r="F13" s="11">
        <v>3.0555000000000003</v>
      </c>
      <c r="G13" s="182"/>
    </row>
    <row r="14" spans="1:12" x14ac:dyDescent="0.25">
      <c r="A14" s="8">
        <v>9</v>
      </c>
      <c r="B14" s="36" t="s">
        <v>29</v>
      </c>
      <c r="C14" s="6" t="s">
        <v>16</v>
      </c>
      <c r="D14" s="11">
        <v>14.197889999999999</v>
      </c>
      <c r="E14" s="169"/>
      <c r="F14" s="11">
        <v>6.1384995</v>
      </c>
      <c r="G14" s="182"/>
    </row>
    <row r="15" spans="1:12" ht="27" x14ac:dyDescent="0.25">
      <c r="A15" s="8">
        <v>10</v>
      </c>
      <c r="B15" s="36" t="s">
        <v>30</v>
      </c>
      <c r="C15" s="6" t="s">
        <v>16</v>
      </c>
      <c r="D15" s="133" t="s">
        <v>24</v>
      </c>
      <c r="E15" s="133"/>
      <c r="F15" s="11">
        <v>12.782175000000001</v>
      </c>
      <c r="G15" s="182"/>
    </row>
    <row r="16" spans="1:12" ht="27" x14ac:dyDescent="0.25">
      <c r="A16" s="8">
        <v>11</v>
      </c>
      <c r="B16" s="36" t="s">
        <v>31</v>
      </c>
      <c r="C16" s="6" t="s">
        <v>16</v>
      </c>
      <c r="D16" s="133">
        <v>0</v>
      </c>
      <c r="E16" s="133"/>
      <c r="F16" s="11">
        <v>2.556435</v>
      </c>
      <c r="G16" s="182"/>
    </row>
    <row r="17" spans="1:7" ht="27" x14ac:dyDescent="0.25">
      <c r="A17" s="8">
        <v>12</v>
      </c>
      <c r="B17" s="36" t="s">
        <v>32</v>
      </c>
      <c r="C17" s="6" t="s">
        <v>16</v>
      </c>
      <c r="D17" s="133" t="s">
        <v>24</v>
      </c>
      <c r="E17" s="133"/>
      <c r="F17" s="11">
        <v>5.11287</v>
      </c>
      <c r="G17" s="182"/>
    </row>
    <row r="18" spans="1:7" x14ac:dyDescent="0.25">
      <c r="A18" s="8">
        <v>13</v>
      </c>
      <c r="B18" s="36" t="s">
        <v>33</v>
      </c>
      <c r="C18" s="6" t="s">
        <v>16</v>
      </c>
      <c r="D18" s="11">
        <v>39.772424999999998</v>
      </c>
      <c r="E18" s="169"/>
      <c r="F18" s="133">
        <v>0</v>
      </c>
      <c r="G18" s="182"/>
    </row>
    <row r="19" spans="1:7" x14ac:dyDescent="0.25">
      <c r="A19" s="8">
        <v>14</v>
      </c>
      <c r="B19" s="36" t="s">
        <v>34</v>
      </c>
      <c r="C19" s="6" t="s">
        <v>16</v>
      </c>
      <c r="D19" s="11">
        <v>142.04001000000002</v>
      </c>
      <c r="E19" s="169"/>
      <c r="F19" s="11">
        <v>127.83193500000002</v>
      </c>
      <c r="G19" s="182"/>
    </row>
    <row r="20" spans="1:7" x14ac:dyDescent="0.25">
      <c r="A20" s="8">
        <v>15</v>
      </c>
      <c r="B20" s="36" t="s">
        <v>35</v>
      </c>
      <c r="C20" s="6" t="s">
        <v>16</v>
      </c>
      <c r="D20" s="11">
        <v>170.445975</v>
      </c>
      <c r="E20" s="169"/>
      <c r="F20" s="11">
        <v>127.83193500000002</v>
      </c>
      <c r="G20" s="182"/>
    </row>
    <row r="21" spans="1:7" x14ac:dyDescent="0.25">
      <c r="A21" s="8">
        <v>16</v>
      </c>
      <c r="B21" s="36" t="s">
        <v>36</v>
      </c>
      <c r="C21" s="6" t="s">
        <v>16</v>
      </c>
      <c r="D21" s="11">
        <v>68.178389999999993</v>
      </c>
      <c r="E21" s="169"/>
      <c r="F21" s="11">
        <v>127.83193500000002</v>
      </c>
      <c r="G21" s="182"/>
    </row>
    <row r="22" spans="1:7" x14ac:dyDescent="0.25">
      <c r="A22" s="8">
        <v>17</v>
      </c>
      <c r="B22" s="36" t="s">
        <v>37</v>
      </c>
      <c r="C22" s="6" t="s">
        <v>16</v>
      </c>
      <c r="D22" s="11">
        <v>68.178389999999993</v>
      </c>
      <c r="E22" s="169"/>
      <c r="F22" s="11">
        <v>10.22574</v>
      </c>
      <c r="G22" s="182"/>
    </row>
    <row r="23" spans="1:7" x14ac:dyDescent="0.25">
      <c r="A23" s="8">
        <v>18</v>
      </c>
      <c r="B23" s="36" t="s">
        <v>38</v>
      </c>
      <c r="C23" s="6" t="s">
        <v>15</v>
      </c>
      <c r="D23" s="11">
        <v>17.039505000000002</v>
      </c>
      <c r="E23" s="169"/>
      <c r="F23" s="11">
        <v>10.22574</v>
      </c>
      <c r="G23" s="182"/>
    </row>
    <row r="24" spans="1:7" x14ac:dyDescent="0.25">
      <c r="A24" s="8">
        <v>19</v>
      </c>
      <c r="B24" s="36" t="s">
        <v>39</v>
      </c>
      <c r="C24" s="6" t="s">
        <v>16</v>
      </c>
      <c r="D24" s="11">
        <v>19.881119999999999</v>
      </c>
      <c r="E24" s="169"/>
      <c r="F24" s="11">
        <v>5.11287</v>
      </c>
      <c r="G24" s="182"/>
    </row>
    <row r="25" spans="1:7" x14ac:dyDescent="0.25">
      <c r="A25" s="8">
        <v>20</v>
      </c>
      <c r="B25" s="36" t="s">
        <v>40</v>
      </c>
      <c r="C25" s="6" t="s">
        <v>16</v>
      </c>
      <c r="D25" s="11">
        <v>142.04001000000002</v>
      </c>
      <c r="E25" s="169"/>
      <c r="F25" s="11">
        <v>25.564350000000001</v>
      </c>
      <c r="G25" s="182"/>
    </row>
    <row r="26" spans="1:7" x14ac:dyDescent="0.25">
      <c r="A26" s="8">
        <v>21</v>
      </c>
      <c r="B26" s="36" t="s">
        <v>41</v>
      </c>
      <c r="C26" s="6" t="s">
        <v>16</v>
      </c>
      <c r="D26" s="11">
        <v>142.04001000000002</v>
      </c>
      <c r="E26" s="169"/>
      <c r="F26" s="11">
        <v>20.45148</v>
      </c>
      <c r="G26" s="182"/>
    </row>
    <row r="27" spans="1:7" ht="27" x14ac:dyDescent="0.25">
      <c r="A27" s="8">
        <v>22</v>
      </c>
      <c r="B27" s="36" t="s">
        <v>42</v>
      </c>
      <c r="C27" s="6" t="s">
        <v>16</v>
      </c>
      <c r="D27" s="11">
        <v>68.178389999999993</v>
      </c>
      <c r="E27" s="169"/>
      <c r="F27" s="11">
        <v>20.45148</v>
      </c>
      <c r="G27" s="182"/>
    </row>
    <row r="28" spans="1:7" x14ac:dyDescent="0.25">
      <c r="A28" s="8">
        <v>23</v>
      </c>
      <c r="B28" s="36" t="s">
        <v>43</v>
      </c>
      <c r="C28" s="6" t="s">
        <v>16</v>
      </c>
      <c r="D28" s="11">
        <v>11.356275</v>
      </c>
      <c r="E28" s="169"/>
      <c r="F28" s="11">
        <v>7.6693049999999996</v>
      </c>
      <c r="G28" s="182"/>
    </row>
    <row r="29" spans="1:7" x14ac:dyDescent="0.25">
      <c r="A29" s="8">
        <v>24</v>
      </c>
      <c r="B29" s="36" t="s">
        <v>44</v>
      </c>
      <c r="C29" s="6" t="s">
        <v>16</v>
      </c>
      <c r="D29" s="11">
        <v>22.722735</v>
      </c>
      <c r="E29" s="169"/>
      <c r="F29" s="11">
        <v>7.6693049999999996</v>
      </c>
      <c r="G29" s="182"/>
    </row>
    <row r="30" spans="1:7" x14ac:dyDescent="0.25">
      <c r="A30" s="8">
        <v>25</v>
      </c>
      <c r="B30" s="36" t="s">
        <v>45</v>
      </c>
      <c r="C30" s="6" t="s">
        <v>16</v>
      </c>
      <c r="D30" s="11">
        <v>852.27061499999991</v>
      </c>
      <c r="E30" s="169"/>
      <c r="F30" s="11">
        <v>76.693049999999999</v>
      </c>
      <c r="G30" s="182"/>
    </row>
    <row r="31" spans="1:7" ht="27" x14ac:dyDescent="0.25">
      <c r="A31" s="8">
        <v>26</v>
      </c>
      <c r="B31" s="36" t="s">
        <v>46</v>
      </c>
      <c r="C31" s="6" t="s">
        <v>16</v>
      </c>
      <c r="D31" s="11">
        <v>170.445975</v>
      </c>
      <c r="E31" s="169"/>
      <c r="F31" s="11">
        <v>40.90296</v>
      </c>
      <c r="G31" s="182"/>
    </row>
    <row r="32" spans="1:7" x14ac:dyDescent="0.25">
      <c r="A32" s="8">
        <v>27</v>
      </c>
      <c r="B32" s="36" t="s">
        <v>47</v>
      </c>
      <c r="C32" s="6" t="s">
        <v>16</v>
      </c>
      <c r="D32" s="11">
        <v>22.722735</v>
      </c>
      <c r="E32" s="169"/>
      <c r="F32" s="11">
        <v>7.6693049999999996</v>
      </c>
      <c r="G32" s="182"/>
    </row>
    <row r="33" spans="1:7" x14ac:dyDescent="0.25">
      <c r="A33" s="8">
        <v>28</v>
      </c>
      <c r="B33" s="36" t="s">
        <v>48</v>
      </c>
      <c r="C33" s="6" t="s">
        <v>16</v>
      </c>
      <c r="D33" s="11">
        <v>51.128700000000002</v>
      </c>
      <c r="E33" s="169"/>
      <c r="F33" s="11">
        <v>7.6693049999999996</v>
      </c>
      <c r="G33" s="182"/>
    </row>
    <row r="34" spans="1:7" x14ac:dyDescent="0.25">
      <c r="A34" s="8">
        <v>29</v>
      </c>
      <c r="B34" s="36" t="s">
        <v>49</v>
      </c>
      <c r="C34" s="6" t="s">
        <v>16</v>
      </c>
      <c r="D34" s="11">
        <v>11.926635000000001</v>
      </c>
      <c r="E34" s="169"/>
      <c r="F34" s="11">
        <v>7.6693049999999996</v>
      </c>
      <c r="G34" s="182"/>
    </row>
    <row r="35" spans="1:7" x14ac:dyDescent="0.25">
      <c r="A35" s="8">
        <v>30</v>
      </c>
      <c r="B35" s="36" t="s">
        <v>50</v>
      </c>
      <c r="C35" s="6" t="s">
        <v>16</v>
      </c>
      <c r="D35" s="11">
        <v>127.83193500000002</v>
      </c>
      <c r="E35" s="169"/>
      <c r="F35" s="11">
        <v>25.564350000000001</v>
      </c>
      <c r="G35" s="182"/>
    </row>
    <row r="36" spans="1:7" x14ac:dyDescent="0.25">
      <c r="A36" s="8">
        <v>31</v>
      </c>
      <c r="B36" s="36" t="s">
        <v>51</v>
      </c>
      <c r="C36" s="6" t="s">
        <v>16</v>
      </c>
      <c r="D36" s="11">
        <v>28.405965000000002</v>
      </c>
      <c r="E36" s="169"/>
      <c r="F36" s="11">
        <v>20.45148</v>
      </c>
      <c r="G36" s="182"/>
    </row>
    <row r="37" spans="1:7" x14ac:dyDescent="0.25">
      <c r="A37" s="8">
        <v>32</v>
      </c>
      <c r="B37" s="36" t="s">
        <v>52</v>
      </c>
      <c r="C37" s="6" t="s">
        <v>16</v>
      </c>
      <c r="D37" s="11">
        <v>31.237394999999999</v>
      </c>
      <c r="E37" s="169"/>
      <c r="F37" s="11">
        <v>20.45148</v>
      </c>
      <c r="G37" s="182"/>
    </row>
    <row r="38" spans="1:7" x14ac:dyDescent="0.25">
      <c r="A38" s="8">
        <v>33</v>
      </c>
      <c r="B38" s="36" t="s">
        <v>53</v>
      </c>
      <c r="C38" s="6" t="s">
        <v>16</v>
      </c>
      <c r="D38" s="11">
        <v>681.81445499999995</v>
      </c>
      <c r="E38" s="169"/>
      <c r="F38" s="11">
        <v>30.677219999999998</v>
      </c>
      <c r="G38" s="182"/>
    </row>
    <row r="39" spans="1:7" x14ac:dyDescent="0.25">
      <c r="A39" s="8">
        <v>34</v>
      </c>
      <c r="B39" s="36" t="s">
        <v>54</v>
      </c>
      <c r="C39" s="6" t="s">
        <v>16</v>
      </c>
      <c r="D39" s="11">
        <v>11.356275</v>
      </c>
      <c r="E39" s="169"/>
      <c r="F39" s="11">
        <v>30.677219999999998</v>
      </c>
      <c r="G39" s="182"/>
    </row>
    <row r="40" spans="1:7" ht="27" x14ac:dyDescent="0.25">
      <c r="A40" s="8">
        <v>35</v>
      </c>
      <c r="B40" s="36" t="s">
        <v>55</v>
      </c>
      <c r="C40" s="6" t="s">
        <v>16</v>
      </c>
      <c r="D40" s="11">
        <v>56.811930000000004</v>
      </c>
      <c r="E40" s="169"/>
      <c r="F40" s="11">
        <v>35.790089999999999</v>
      </c>
      <c r="G40" s="182"/>
    </row>
    <row r="41" spans="1:7" ht="27" x14ac:dyDescent="0.25">
      <c r="A41" s="8">
        <v>36</v>
      </c>
      <c r="B41" s="36" t="s">
        <v>56</v>
      </c>
      <c r="C41" s="6" t="s">
        <v>16</v>
      </c>
      <c r="D41" s="11">
        <v>159.08969999999999</v>
      </c>
      <c r="E41" s="169"/>
      <c r="F41" s="11">
        <v>35.790089999999999</v>
      </c>
      <c r="G41" s="182"/>
    </row>
    <row r="42" spans="1:7" ht="27" x14ac:dyDescent="0.25">
      <c r="A42" s="8">
        <v>37</v>
      </c>
      <c r="B42" s="36" t="s">
        <v>57</v>
      </c>
      <c r="C42" s="6" t="s">
        <v>16</v>
      </c>
      <c r="D42" s="11">
        <v>10.22574</v>
      </c>
      <c r="E42" s="169"/>
      <c r="F42" s="133">
        <v>0</v>
      </c>
      <c r="G42" s="182"/>
    </row>
    <row r="43" spans="1:7" ht="27" x14ac:dyDescent="0.25">
      <c r="A43" s="8">
        <v>38</v>
      </c>
      <c r="B43" s="36" t="s">
        <v>58</v>
      </c>
      <c r="C43" s="6" t="s">
        <v>16</v>
      </c>
      <c r="D43" s="11">
        <v>5.673045000000001</v>
      </c>
      <c r="E43" s="169"/>
      <c r="F43" s="133">
        <v>0</v>
      </c>
      <c r="G43" s="182"/>
    </row>
    <row r="44" spans="1:7" ht="27" x14ac:dyDescent="0.25">
      <c r="A44" s="8">
        <v>39</v>
      </c>
      <c r="B44" s="36" t="s">
        <v>59</v>
      </c>
      <c r="C44" s="6" t="s">
        <v>16</v>
      </c>
      <c r="D44" s="11">
        <v>159.08969999999999</v>
      </c>
      <c r="E44" s="169"/>
      <c r="F44" s="11">
        <v>20.45148</v>
      </c>
      <c r="G44" s="182"/>
    </row>
    <row r="45" spans="1:7" x14ac:dyDescent="0.25">
      <c r="A45" s="8">
        <v>40</v>
      </c>
      <c r="B45" s="36" t="s">
        <v>60</v>
      </c>
      <c r="C45" s="6" t="s">
        <v>16</v>
      </c>
      <c r="D45" s="11">
        <v>25.564350000000001</v>
      </c>
      <c r="E45" s="169"/>
      <c r="F45" s="11">
        <v>20.45148</v>
      </c>
      <c r="G45" s="182"/>
    </row>
    <row r="46" spans="1:7" x14ac:dyDescent="0.25">
      <c r="A46" s="8">
        <v>41</v>
      </c>
      <c r="B46" s="36" t="s">
        <v>61</v>
      </c>
      <c r="C46" s="6" t="s">
        <v>16</v>
      </c>
      <c r="D46" s="11">
        <v>85.217895000000013</v>
      </c>
      <c r="E46" s="169"/>
      <c r="F46" s="11">
        <v>7.6693049999999996</v>
      </c>
      <c r="G46" s="182"/>
    </row>
    <row r="47" spans="1:7" x14ac:dyDescent="0.25">
      <c r="A47" s="8">
        <v>42</v>
      </c>
      <c r="B47" s="36" t="s">
        <v>62</v>
      </c>
      <c r="C47" s="6" t="s">
        <v>16</v>
      </c>
      <c r="D47" s="11">
        <v>90.901125000000008</v>
      </c>
      <c r="E47" s="169"/>
      <c r="F47" s="11">
        <v>20.45148</v>
      </c>
      <c r="G47" s="182"/>
    </row>
    <row r="48" spans="1:7" x14ac:dyDescent="0.25">
      <c r="A48" s="8">
        <v>43</v>
      </c>
      <c r="B48" s="36" t="s">
        <v>63</v>
      </c>
      <c r="C48" s="6" t="s">
        <v>16</v>
      </c>
      <c r="D48" s="11">
        <v>120.44781</v>
      </c>
      <c r="E48" s="169"/>
      <c r="F48" s="11">
        <v>23.007914999999997</v>
      </c>
      <c r="G48" s="182"/>
    </row>
    <row r="49" spans="1:7" x14ac:dyDescent="0.25">
      <c r="A49" s="8">
        <v>44</v>
      </c>
      <c r="B49" s="36" t="s">
        <v>64</v>
      </c>
      <c r="C49" s="6" t="s">
        <v>16</v>
      </c>
      <c r="D49" s="11">
        <v>110.79243</v>
      </c>
      <c r="E49" s="169"/>
      <c r="F49" s="11">
        <v>17.895045</v>
      </c>
      <c r="G49" s="182"/>
    </row>
    <row r="50" spans="1:7" x14ac:dyDescent="0.25">
      <c r="A50" s="8">
        <v>45</v>
      </c>
      <c r="B50" s="36" t="s">
        <v>65</v>
      </c>
      <c r="C50" s="6" t="s">
        <v>16</v>
      </c>
      <c r="D50" s="11">
        <v>68.178389999999993</v>
      </c>
      <c r="E50" s="169"/>
      <c r="F50" s="11">
        <v>7.6693049999999996</v>
      </c>
      <c r="G50" s="182"/>
    </row>
    <row r="51" spans="1:7" x14ac:dyDescent="0.25">
      <c r="A51" s="8">
        <v>46</v>
      </c>
      <c r="B51" s="36" t="s">
        <v>66</v>
      </c>
      <c r="C51" s="6" t="s">
        <v>16</v>
      </c>
      <c r="D51" s="11">
        <v>142.04001000000002</v>
      </c>
      <c r="E51" s="169"/>
      <c r="F51" s="11">
        <v>30.677219999999998</v>
      </c>
      <c r="G51" s="182"/>
    </row>
    <row r="52" spans="1:7" ht="27" x14ac:dyDescent="0.25">
      <c r="A52" s="8">
        <v>47</v>
      </c>
      <c r="B52" s="36" t="s">
        <v>67</v>
      </c>
      <c r="C52" s="6" t="s">
        <v>16</v>
      </c>
      <c r="D52" s="11">
        <v>36.920625000000001</v>
      </c>
      <c r="E52" s="169"/>
      <c r="F52" s="133">
        <v>0</v>
      </c>
      <c r="G52" s="182"/>
    </row>
    <row r="53" spans="1:7" x14ac:dyDescent="0.25">
      <c r="A53" s="8">
        <v>48</v>
      </c>
      <c r="B53" s="36" t="s">
        <v>68</v>
      </c>
      <c r="C53" s="6" t="s">
        <v>16</v>
      </c>
      <c r="D53" s="11">
        <v>85.217895000000013</v>
      </c>
      <c r="E53" s="169"/>
      <c r="F53" s="11">
        <v>20.45148</v>
      </c>
      <c r="G53" s="182"/>
    </row>
    <row r="54" spans="1:7" x14ac:dyDescent="0.25">
      <c r="A54" s="8">
        <v>49</v>
      </c>
      <c r="B54" s="36" t="s">
        <v>69</v>
      </c>
      <c r="C54" s="6" t="s">
        <v>16</v>
      </c>
      <c r="D54" s="11">
        <v>85.217895000000013</v>
      </c>
      <c r="E54" s="169"/>
      <c r="F54" s="11">
        <v>20.45148</v>
      </c>
      <c r="G54" s="182"/>
    </row>
    <row r="55" spans="1:7" x14ac:dyDescent="0.25">
      <c r="A55" s="8">
        <v>50</v>
      </c>
      <c r="B55" s="36" t="s">
        <v>70</v>
      </c>
      <c r="C55" s="6" t="s">
        <v>20</v>
      </c>
      <c r="D55" s="11">
        <v>39.772424999999998</v>
      </c>
      <c r="E55" s="169"/>
      <c r="F55" s="133" t="s">
        <v>24</v>
      </c>
      <c r="G55" s="182"/>
    </row>
    <row r="56" spans="1:7" x14ac:dyDescent="0.25">
      <c r="A56" s="8">
        <v>51</v>
      </c>
      <c r="B56" s="36" t="s">
        <v>71</v>
      </c>
      <c r="C56" s="6" t="s">
        <v>16</v>
      </c>
      <c r="D56" s="11">
        <v>35.423430000000003</v>
      </c>
      <c r="E56" s="169"/>
      <c r="F56" s="11">
        <v>17.895045</v>
      </c>
      <c r="G56" s="182"/>
    </row>
    <row r="57" spans="1:7" ht="27" x14ac:dyDescent="0.25">
      <c r="A57" s="8">
        <v>52</v>
      </c>
      <c r="B57" s="36" t="s">
        <v>72</v>
      </c>
      <c r="C57" s="6" t="s">
        <v>16</v>
      </c>
      <c r="D57" s="11">
        <v>68.178389999999993</v>
      </c>
      <c r="E57" s="169"/>
      <c r="F57" s="11">
        <v>15.338609999999999</v>
      </c>
      <c r="G57" s="182"/>
    </row>
    <row r="58" spans="1:7" ht="27" x14ac:dyDescent="0.25">
      <c r="A58" s="8">
        <v>53</v>
      </c>
      <c r="B58" s="36" t="s">
        <v>73</v>
      </c>
      <c r="C58" s="32" t="s">
        <v>23</v>
      </c>
      <c r="D58" s="133" t="s">
        <v>24</v>
      </c>
      <c r="E58" s="133"/>
      <c r="F58" s="11">
        <v>17.895045</v>
      </c>
      <c r="G58" s="182"/>
    </row>
    <row r="59" spans="1:7" x14ac:dyDescent="0.25">
      <c r="A59" s="8">
        <v>54</v>
      </c>
      <c r="B59" s="36" t="s">
        <v>74</v>
      </c>
      <c r="C59" s="6" t="s">
        <v>16</v>
      </c>
      <c r="D59" s="11">
        <v>142.04001000000002</v>
      </c>
      <c r="E59" s="169"/>
      <c r="F59" s="11">
        <v>25.564350000000001</v>
      </c>
      <c r="G59" s="182"/>
    </row>
    <row r="60" spans="1:7" ht="27" x14ac:dyDescent="0.25">
      <c r="A60" s="8">
        <v>55</v>
      </c>
      <c r="B60" s="36" t="s">
        <v>75</v>
      </c>
      <c r="C60" s="6" t="s">
        <v>16</v>
      </c>
      <c r="D60" s="11">
        <v>71.009820000000005</v>
      </c>
      <c r="E60" s="169"/>
      <c r="F60" s="11">
        <v>76.693049999999999</v>
      </c>
      <c r="G60" s="182"/>
    </row>
    <row r="61" spans="1:7" ht="27" x14ac:dyDescent="0.25">
      <c r="A61" s="8">
        <v>56</v>
      </c>
      <c r="B61" s="36" t="s">
        <v>76</v>
      </c>
      <c r="C61" s="6" t="s">
        <v>16</v>
      </c>
      <c r="D61" s="11">
        <v>153.39628500000001</v>
      </c>
      <c r="E61" s="169"/>
      <c r="F61" s="11">
        <v>76.693049999999999</v>
      </c>
      <c r="G61" s="182"/>
    </row>
    <row r="62" spans="1:7" x14ac:dyDescent="0.25">
      <c r="A62" s="8">
        <v>57</v>
      </c>
      <c r="B62" s="36" t="s">
        <v>77</v>
      </c>
      <c r="C62" s="6" t="s">
        <v>16</v>
      </c>
      <c r="D62" s="11">
        <v>34.079010000000004</v>
      </c>
      <c r="E62" s="169"/>
      <c r="F62" s="11">
        <v>127.83193500000002</v>
      </c>
      <c r="G62" s="182"/>
    </row>
    <row r="63" spans="1:7" x14ac:dyDescent="0.25">
      <c r="A63" s="8">
        <v>58</v>
      </c>
      <c r="B63" s="36" t="s">
        <v>78</v>
      </c>
      <c r="C63" s="6" t="s">
        <v>16</v>
      </c>
      <c r="D63" s="11">
        <v>142.04001000000002</v>
      </c>
      <c r="E63" s="169"/>
      <c r="F63" s="11">
        <v>15.338609999999999</v>
      </c>
      <c r="G63" s="182"/>
    </row>
    <row r="64" spans="1:7" ht="27" x14ac:dyDescent="0.25">
      <c r="A64" s="8">
        <v>59</v>
      </c>
      <c r="B64" s="36" t="s">
        <v>79</v>
      </c>
      <c r="C64" s="6" t="s">
        <v>20</v>
      </c>
      <c r="D64" s="11">
        <v>113.62386000000001</v>
      </c>
      <c r="E64" s="169"/>
      <c r="F64" s="11">
        <v>5.11287</v>
      </c>
      <c r="G64" s="182"/>
    </row>
    <row r="65" spans="1:7" x14ac:dyDescent="0.25">
      <c r="A65" s="8">
        <v>60</v>
      </c>
      <c r="B65" s="36" t="s">
        <v>80</v>
      </c>
      <c r="C65" s="6" t="s">
        <v>16</v>
      </c>
      <c r="D65" s="11">
        <v>76.693049999999999</v>
      </c>
      <c r="E65" s="169"/>
      <c r="F65" s="11">
        <v>12.782175000000001</v>
      </c>
      <c r="G65" s="182"/>
    </row>
    <row r="66" spans="1:7" x14ac:dyDescent="0.25">
      <c r="A66" s="8">
        <v>61</v>
      </c>
      <c r="B66" s="31" t="s">
        <v>81</v>
      </c>
      <c r="C66" s="30" t="s">
        <v>16</v>
      </c>
      <c r="D66" s="11">
        <v>28.405965000000002</v>
      </c>
      <c r="E66" s="169"/>
      <c r="F66" s="11">
        <v>5.11287</v>
      </c>
      <c r="G66" s="182"/>
    </row>
    <row r="67" spans="1:7" x14ac:dyDescent="0.25">
      <c r="A67" s="8">
        <v>62</v>
      </c>
      <c r="B67" s="31" t="s">
        <v>82</v>
      </c>
      <c r="C67" s="30" t="s">
        <v>16</v>
      </c>
      <c r="D67" s="11">
        <v>42.603854999999996</v>
      </c>
      <c r="E67" s="169"/>
      <c r="F67" s="11">
        <v>10.22574</v>
      </c>
      <c r="G67" s="182"/>
    </row>
    <row r="68" spans="1:7" x14ac:dyDescent="0.25">
      <c r="A68" s="8">
        <v>63</v>
      </c>
      <c r="B68" s="31" t="s">
        <v>83</v>
      </c>
      <c r="C68" s="30" t="s">
        <v>16</v>
      </c>
      <c r="D68" s="11">
        <v>93.742739999999998</v>
      </c>
      <c r="E68" s="169"/>
      <c r="F68" s="11">
        <v>30.677219999999998</v>
      </c>
      <c r="G68" s="182"/>
    </row>
    <row r="69" spans="1:7" x14ac:dyDescent="0.25">
      <c r="A69" s="8">
        <v>64</v>
      </c>
      <c r="B69" s="31" t="s">
        <v>84</v>
      </c>
      <c r="C69" s="30" t="s">
        <v>16</v>
      </c>
      <c r="D69" s="11">
        <v>340.90213499999999</v>
      </c>
      <c r="E69" s="169"/>
      <c r="F69" s="11">
        <v>35.790089999999999</v>
      </c>
      <c r="G69" s="182"/>
    </row>
    <row r="70" spans="1:7" ht="27" x14ac:dyDescent="0.25">
      <c r="A70" s="8">
        <v>65</v>
      </c>
      <c r="B70" s="31" t="s">
        <v>85</v>
      </c>
      <c r="C70" s="30" t="s">
        <v>16</v>
      </c>
      <c r="D70" s="11">
        <v>42.603854999999996</v>
      </c>
      <c r="E70" s="169"/>
      <c r="F70" s="11">
        <v>23.007914999999997</v>
      </c>
      <c r="G70" s="182"/>
    </row>
    <row r="71" spans="1:7" x14ac:dyDescent="0.25">
      <c r="A71" s="8">
        <v>66</v>
      </c>
      <c r="B71" s="31" t="s">
        <v>86</v>
      </c>
      <c r="C71" s="30" t="s">
        <v>16</v>
      </c>
      <c r="D71" s="11">
        <v>409.09071</v>
      </c>
      <c r="E71" s="169"/>
      <c r="F71" s="11">
        <v>33.233655000000006</v>
      </c>
      <c r="G71" s="182"/>
    </row>
    <row r="72" spans="1:7" ht="27" x14ac:dyDescent="0.25">
      <c r="A72" s="8">
        <v>67</v>
      </c>
      <c r="B72" s="36" t="s">
        <v>87</v>
      </c>
      <c r="C72" s="6" t="s">
        <v>16</v>
      </c>
      <c r="D72" s="11">
        <v>62.495159999999998</v>
      </c>
      <c r="E72" s="169"/>
      <c r="F72" s="11">
        <v>20.45148</v>
      </c>
      <c r="G72" s="182"/>
    </row>
    <row r="73" spans="1:7" x14ac:dyDescent="0.25">
      <c r="A73" s="8">
        <v>68</v>
      </c>
      <c r="B73" s="36" t="s">
        <v>88</v>
      </c>
      <c r="C73" s="6" t="s">
        <v>16</v>
      </c>
      <c r="D73" s="11">
        <v>85.217895000000013</v>
      </c>
      <c r="E73" s="169"/>
      <c r="F73" s="11">
        <v>20.45148</v>
      </c>
      <c r="G73" s="182"/>
    </row>
    <row r="74" spans="1:7" x14ac:dyDescent="0.25">
      <c r="A74" s="8">
        <v>69</v>
      </c>
      <c r="B74" s="36" t="s">
        <v>89</v>
      </c>
      <c r="C74" s="6" t="s">
        <v>16</v>
      </c>
      <c r="D74" s="11">
        <v>28.405965000000002</v>
      </c>
      <c r="E74" s="169"/>
      <c r="F74" s="11">
        <v>25.564350000000001</v>
      </c>
      <c r="G74" s="182"/>
    </row>
    <row r="75" spans="1:7" x14ac:dyDescent="0.25">
      <c r="A75" s="8">
        <v>70</v>
      </c>
      <c r="B75" s="37" t="s">
        <v>90</v>
      </c>
      <c r="C75" s="38" t="s">
        <v>15</v>
      </c>
      <c r="D75" s="11">
        <v>11.356275</v>
      </c>
      <c r="E75" s="169"/>
      <c r="F75" s="11">
        <v>5.11287</v>
      </c>
      <c r="G75" s="182"/>
    </row>
    <row r="76" spans="1:7" x14ac:dyDescent="0.25">
      <c r="A76" s="8">
        <v>71</v>
      </c>
      <c r="B76" s="34" t="s">
        <v>91</v>
      </c>
      <c r="C76" s="32" t="s">
        <v>16</v>
      </c>
      <c r="D76" s="11">
        <v>36.920625000000001</v>
      </c>
      <c r="E76" s="169"/>
      <c r="F76" s="11">
        <v>5.11287</v>
      </c>
      <c r="G76" s="182"/>
    </row>
    <row r="77" spans="1:7" ht="27" x14ac:dyDescent="0.25">
      <c r="A77" s="8">
        <v>72</v>
      </c>
      <c r="B77" s="34" t="s">
        <v>92</v>
      </c>
      <c r="C77" s="32" t="s">
        <v>93</v>
      </c>
      <c r="D77" s="133">
        <v>0</v>
      </c>
      <c r="E77" s="133"/>
      <c r="F77" s="11">
        <v>8.8507649999999991</v>
      </c>
      <c r="G77" s="182"/>
    </row>
    <row r="78" spans="1:7" ht="27" x14ac:dyDescent="0.25">
      <c r="A78" s="8">
        <v>73</v>
      </c>
      <c r="B78" s="34" t="s">
        <v>94</v>
      </c>
      <c r="C78" s="32" t="s">
        <v>95</v>
      </c>
      <c r="D78" s="133" t="s">
        <v>24</v>
      </c>
      <c r="E78" s="133"/>
      <c r="F78" s="11">
        <v>1.4157149999999998</v>
      </c>
      <c r="G78" s="182"/>
    </row>
    <row r="79" spans="1:7" ht="27" x14ac:dyDescent="0.25">
      <c r="A79" s="8">
        <v>74</v>
      </c>
      <c r="B79" s="34" t="s">
        <v>96</v>
      </c>
      <c r="C79" s="6" t="s">
        <v>16</v>
      </c>
      <c r="D79" s="11">
        <v>11.50905</v>
      </c>
      <c r="E79" s="169"/>
      <c r="F79" s="11">
        <v>23.608830000000001</v>
      </c>
      <c r="G79" s="182"/>
    </row>
    <row r="80" spans="1:7" ht="24.75" customHeight="1" x14ac:dyDescent="0.25">
      <c r="A80" s="8">
        <v>75</v>
      </c>
      <c r="B80" s="34" t="s">
        <v>97</v>
      </c>
      <c r="C80" s="6" t="s">
        <v>16</v>
      </c>
      <c r="D80" s="11">
        <v>224.365365</v>
      </c>
      <c r="E80" s="169"/>
      <c r="F80" s="133" t="s">
        <v>24</v>
      </c>
      <c r="G80" s="182"/>
    </row>
    <row r="81" spans="1:7" ht="27" x14ac:dyDescent="0.25">
      <c r="A81" s="8">
        <v>76</v>
      </c>
      <c r="B81" s="34" t="s">
        <v>98</v>
      </c>
      <c r="C81" s="9" t="s">
        <v>23</v>
      </c>
      <c r="D81" s="133" t="s">
        <v>24</v>
      </c>
      <c r="E81" s="133"/>
      <c r="F81" s="11">
        <v>29.51613</v>
      </c>
      <c r="G81" s="182"/>
    </row>
    <row r="82" spans="1:7" x14ac:dyDescent="0.25">
      <c r="A82" s="8">
        <v>77</v>
      </c>
      <c r="B82" s="34" t="s">
        <v>99</v>
      </c>
      <c r="C82" s="9" t="s">
        <v>23</v>
      </c>
      <c r="D82" s="133">
        <v>0</v>
      </c>
      <c r="E82" s="133"/>
      <c r="F82" s="11">
        <v>29.51613</v>
      </c>
      <c r="G82" s="182"/>
    </row>
    <row r="83" spans="1:7" x14ac:dyDescent="0.25">
      <c r="A83" s="8">
        <v>78</v>
      </c>
      <c r="B83" s="34" t="s">
        <v>100</v>
      </c>
      <c r="C83" s="6" t="s">
        <v>16</v>
      </c>
      <c r="D83" s="11">
        <v>311.75266499999998</v>
      </c>
      <c r="E83" s="169"/>
      <c r="F83" s="11">
        <v>30.677219999999998</v>
      </c>
      <c r="G83" s="182"/>
    </row>
    <row r="84" spans="1:7" x14ac:dyDescent="0.25">
      <c r="A84" s="8">
        <v>79</v>
      </c>
      <c r="B84" s="34" t="s">
        <v>101</v>
      </c>
      <c r="C84" s="6" t="s">
        <v>16</v>
      </c>
      <c r="D84" s="11">
        <v>0.17314500000000002</v>
      </c>
      <c r="E84" s="169"/>
      <c r="F84" s="133" t="s">
        <v>24</v>
      </c>
      <c r="G84" s="182"/>
    </row>
    <row r="85" spans="1:7" ht="21" customHeight="1" x14ac:dyDescent="0.25">
      <c r="A85" s="8">
        <v>80</v>
      </c>
      <c r="B85" s="34" t="s">
        <v>102</v>
      </c>
      <c r="C85" s="6" t="s">
        <v>16</v>
      </c>
      <c r="D85" s="11">
        <v>4.5730650000000006</v>
      </c>
      <c r="E85" s="169"/>
      <c r="F85" s="133" t="s">
        <v>24</v>
      </c>
      <c r="G85" s="182"/>
    </row>
    <row r="86" spans="1:7" x14ac:dyDescent="0.25">
      <c r="A86" s="8">
        <v>81</v>
      </c>
      <c r="B86" s="12" t="s">
        <v>103</v>
      </c>
      <c r="C86" s="13" t="s">
        <v>104</v>
      </c>
      <c r="D86" s="11">
        <v>38.96781</v>
      </c>
      <c r="E86" s="169"/>
      <c r="F86" s="11">
        <v>14.758065</v>
      </c>
      <c r="G86" s="182"/>
    </row>
    <row r="87" spans="1:7" x14ac:dyDescent="0.25">
      <c r="A87" s="8">
        <v>82</v>
      </c>
      <c r="B87" s="12" t="s">
        <v>105</v>
      </c>
      <c r="C87" s="9" t="s">
        <v>23</v>
      </c>
      <c r="D87" s="133" t="s">
        <v>24</v>
      </c>
      <c r="E87" s="133"/>
      <c r="F87" s="11">
        <v>29.51613</v>
      </c>
      <c r="G87" s="182"/>
    </row>
    <row r="88" spans="1:7" x14ac:dyDescent="0.25">
      <c r="A88" s="8">
        <v>83</v>
      </c>
      <c r="B88" s="12" t="s">
        <v>106</v>
      </c>
      <c r="C88" s="13" t="s">
        <v>104</v>
      </c>
      <c r="D88" s="11">
        <v>23.608830000000001</v>
      </c>
      <c r="E88" s="169"/>
      <c r="F88" s="11">
        <v>17.711715000000002</v>
      </c>
      <c r="G88" s="182"/>
    </row>
    <row r="89" spans="1:7" ht="30" x14ac:dyDescent="0.25">
      <c r="A89" s="8">
        <v>84</v>
      </c>
      <c r="B89" s="12" t="s">
        <v>107</v>
      </c>
      <c r="C89" s="13" t="s">
        <v>104</v>
      </c>
      <c r="D89" s="11">
        <v>17.711715000000002</v>
      </c>
      <c r="E89" s="169"/>
      <c r="F89" s="11">
        <v>17.711715000000002</v>
      </c>
      <c r="G89" s="182"/>
    </row>
    <row r="90" spans="1:7" ht="30" x14ac:dyDescent="0.25">
      <c r="A90" s="8">
        <v>85</v>
      </c>
      <c r="B90" s="12" t="s">
        <v>108</v>
      </c>
      <c r="C90" s="9" t="s">
        <v>23</v>
      </c>
      <c r="D90" s="133" t="s">
        <v>24</v>
      </c>
      <c r="E90" s="133"/>
      <c r="F90" s="11">
        <v>59.042445000000001</v>
      </c>
      <c r="G90" s="182"/>
    </row>
    <row r="91" spans="1:7" x14ac:dyDescent="0.25">
      <c r="A91" s="8">
        <v>86</v>
      </c>
      <c r="B91" s="12" t="s">
        <v>109</v>
      </c>
      <c r="C91" s="6" t="s">
        <v>16</v>
      </c>
      <c r="D91" s="11">
        <v>0.52962000000000009</v>
      </c>
      <c r="E91" s="169"/>
      <c r="F91" s="11">
        <v>3.0555000000000003</v>
      </c>
      <c r="G91" s="182"/>
    </row>
    <row r="92" spans="1:7" ht="45" x14ac:dyDescent="0.25">
      <c r="A92" s="8">
        <v>87</v>
      </c>
      <c r="B92" s="12" t="s">
        <v>110</v>
      </c>
      <c r="C92" s="9" t="s">
        <v>23</v>
      </c>
      <c r="D92" s="133" t="s">
        <v>24</v>
      </c>
      <c r="E92" s="133"/>
      <c r="F92" s="11">
        <v>23.608830000000001</v>
      </c>
      <c r="G92" s="182"/>
    </row>
    <row r="93" spans="1:7" x14ac:dyDescent="0.25">
      <c r="A93" s="8">
        <v>88</v>
      </c>
      <c r="B93" s="12" t="s">
        <v>111</v>
      </c>
      <c r="C93" s="9" t="s">
        <v>23</v>
      </c>
      <c r="D93" s="133" t="s">
        <v>24</v>
      </c>
      <c r="E93" s="133"/>
      <c r="F93" s="11">
        <v>59.042445000000001</v>
      </c>
      <c r="G93" s="182"/>
    </row>
    <row r="94" spans="1:7" x14ac:dyDescent="0.25">
      <c r="A94" s="8">
        <v>89</v>
      </c>
      <c r="B94" s="12" t="s">
        <v>112</v>
      </c>
      <c r="C94" s="6" t="s">
        <v>26</v>
      </c>
      <c r="D94" s="11">
        <v>0.46851000000000004</v>
      </c>
      <c r="E94" s="169"/>
      <c r="F94" s="133" t="s">
        <v>24</v>
      </c>
      <c r="G94" s="182"/>
    </row>
    <row r="95" spans="1:7" x14ac:dyDescent="0.25">
      <c r="A95" s="8">
        <v>90</v>
      </c>
      <c r="B95" s="12" t="s">
        <v>113</v>
      </c>
      <c r="C95" s="6" t="s">
        <v>16</v>
      </c>
      <c r="D95" s="11">
        <v>25.381020000000003</v>
      </c>
      <c r="E95" s="169"/>
      <c r="F95" s="11">
        <v>23.608830000000001</v>
      </c>
      <c r="G95" s="182"/>
    </row>
    <row r="96" spans="1:7" x14ac:dyDescent="0.25">
      <c r="A96" s="8">
        <v>91</v>
      </c>
      <c r="B96" s="12" t="s">
        <v>114</v>
      </c>
      <c r="C96" s="6" t="s">
        <v>16</v>
      </c>
      <c r="D96" s="11">
        <v>29.51613</v>
      </c>
      <c r="E96" s="169"/>
      <c r="F96" s="11">
        <v>5.8971149999999994</v>
      </c>
      <c r="G96" s="182"/>
    </row>
    <row r="97" spans="1:7" ht="30" x14ac:dyDescent="0.25">
      <c r="A97" s="8">
        <v>92</v>
      </c>
      <c r="B97" s="12" t="s">
        <v>115</v>
      </c>
      <c r="C97" s="6" t="s">
        <v>16</v>
      </c>
      <c r="D97" s="11">
        <v>38.377079999999999</v>
      </c>
      <c r="E97" s="169"/>
      <c r="F97" s="133">
        <v>0</v>
      </c>
      <c r="G97" s="182"/>
    </row>
    <row r="98" spans="1:7" x14ac:dyDescent="0.25">
      <c r="A98" s="8">
        <v>93</v>
      </c>
      <c r="B98" s="12" t="s">
        <v>116</v>
      </c>
      <c r="C98" s="6" t="s">
        <v>16</v>
      </c>
      <c r="D98" s="11">
        <v>2066.5874250000002</v>
      </c>
      <c r="E98" s="169"/>
      <c r="F98" s="11">
        <v>236.17996499999998</v>
      </c>
      <c r="G98" s="182"/>
    </row>
    <row r="99" spans="1:7" ht="30" x14ac:dyDescent="0.25">
      <c r="A99" s="8">
        <v>94</v>
      </c>
      <c r="B99" s="12" t="s">
        <v>117</v>
      </c>
      <c r="C99" s="6" t="s">
        <v>16</v>
      </c>
      <c r="D99" s="11">
        <v>1771.3650150000001</v>
      </c>
      <c r="E99" s="169"/>
      <c r="F99" s="11">
        <v>177.12733500000002</v>
      </c>
      <c r="G99" s="182"/>
    </row>
    <row r="100" spans="1:7" ht="30" x14ac:dyDescent="0.25">
      <c r="A100" s="8">
        <v>95</v>
      </c>
      <c r="B100" s="12" t="s">
        <v>118</v>
      </c>
      <c r="C100" s="6" t="s">
        <v>16</v>
      </c>
      <c r="D100" s="11">
        <v>206.65365000000003</v>
      </c>
      <c r="E100" s="169"/>
      <c r="F100" s="133" t="s">
        <v>24</v>
      </c>
      <c r="G100" s="182"/>
    </row>
    <row r="101" spans="1:7" x14ac:dyDescent="0.25">
      <c r="A101" s="8">
        <v>96</v>
      </c>
      <c r="B101" s="12" t="s">
        <v>119</v>
      </c>
      <c r="C101" s="6" t="s">
        <v>16</v>
      </c>
      <c r="D101" s="11">
        <v>118.08489</v>
      </c>
      <c r="E101" s="169"/>
      <c r="F101" s="133" t="s">
        <v>24</v>
      </c>
      <c r="G101" s="182"/>
    </row>
    <row r="102" spans="1:7" x14ac:dyDescent="0.25">
      <c r="A102" s="8">
        <v>97</v>
      </c>
      <c r="B102" s="12" t="s">
        <v>120</v>
      </c>
      <c r="C102" s="6" t="s">
        <v>16</v>
      </c>
      <c r="D102" s="11">
        <v>64.949745000000007</v>
      </c>
      <c r="E102" s="169"/>
      <c r="F102" s="133" t="s">
        <v>24</v>
      </c>
      <c r="G102" s="182"/>
    </row>
    <row r="103" spans="1:7" x14ac:dyDescent="0.25">
      <c r="A103" s="8">
        <v>98</v>
      </c>
      <c r="B103" s="12" t="s">
        <v>121</v>
      </c>
      <c r="C103" s="6" t="s">
        <v>20</v>
      </c>
      <c r="D103" s="11">
        <v>218.46825000000001</v>
      </c>
      <c r="E103" s="169"/>
      <c r="F103" s="133" t="s">
        <v>24</v>
      </c>
      <c r="G103" s="182"/>
    </row>
    <row r="104" spans="1:7" ht="30" x14ac:dyDescent="0.25">
      <c r="A104" s="8">
        <v>99</v>
      </c>
      <c r="B104" s="12" t="s">
        <v>122</v>
      </c>
      <c r="C104" s="6" t="s">
        <v>20</v>
      </c>
      <c r="D104" s="11">
        <v>59.042445000000001</v>
      </c>
      <c r="E104" s="169"/>
      <c r="F104" s="133" t="s">
        <v>24</v>
      </c>
      <c r="G104" s="182"/>
    </row>
    <row r="105" spans="1:7" x14ac:dyDescent="0.25">
      <c r="A105" s="8">
        <v>100</v>
      </c>
      <c r="B105" s="12" t="s">
        <v>123</v>
      </c>
      <c r="C105" s="6" t="s">
        <v>16</v>
      </c>
      <c r="D105" s="11">
        <v>59.042445000000001</v>
      </c>
      <c r="E105" s="169"/>
      <c r="F105" s="133" t="s">
        <v>24</v>
      </c>
      <c r="G105" s="182"/>
    </row>
    <row r="106" spans="1:7" ht="30" x14ac:dyDescent="0.25">
      <c r="A106" s="8">
        <v>101</v>
      </c>
      <c r="B106" s="12" t="s">
        <v>124</v>
      </c>
      <c r="C106" s="6" t="s">
        <v>20</v>
      </c>
      <c r="D106" s="11">
        <v>70.846860000000007</v>
      </c>
      <c r="E106" s="169"/>
      <c r="F106" s="133" t="s">
        <v>24</v>
      </c>
      <c r="G106" s="182"/>
    </row>
    <row r="107" spans="1:7" x14ac:dyDescent="0.25">
      <c r="A107" s="8">
        <v>102</v>
      </c>
      <c r="B107" s="12" t="s">
        <v>125</v>
      </c>
      <c r="C107" s="6" t="s">
        <v>16</v>
      </c>
      <c r="D107" s="11">
        <v>590.45500500000003</v>
      </c>
      <c r="E107" s="169"/>
      <c r="F107" s="133" t="s">
        <v>24</v>
      </c>
      <c r="G107" s="182"/>
    </row>
    <row r="108" spans="1:7" x14ac:dyDescent="0.25">
      <c r="A108" s="8">
        <v>103</v>
      </c>
      <c r="B108" s="12" t="s">
        <v>126</v>
      </c>
      <c r="C108" s="9" t="s">
        <v>23</v>
      </c>
      <c r="D108" s="133" t="s">
        <v>24</v>
      </c>
      <c r="E108" s="133"/>
      <c r="F108" s="11">
        <v>236.17996499999998</v>
      </c>
      <c r="G108" s="182"/>
    </row>
    <row r="109" spans="1:7" ht="30" x14ac:dyDescent="0.25">
      <c r="A109" s="8">
        <v>104</v>
      </c>
      <c r="B109" s="12" t="s">
        <v>127</v>
      </c>
      <c r="C109" s="9" t="s">
        <v>23</v>
      </c>
      <c r="D109" s="133" t="s">
        <v>24</v>
      </c>
      <c r="E109" s="133"/>
      <c r="F109" s="11">
        <v>206.65365000000003</v>
      </c>
      <c r="G109" s="182"/>
    </row>
    <row r="110" spans="1:7" x14ac:dyDescent="0.25">
      <c r="A110" s="8">
        <v>105</v>
      </c>
      <c r="B110" s="12" t="s">
        <v>128</v>
      </c>
      <c r="C110" s="9" t="s">
        <v>23</v>
      </c>
      <c r="D110" s="133" t="s">
        <v>24</v>
      </c>
      <c r="E110" s="133"/>
      <c r="F110" s="11">
        <v>236.17996499999998</v>
      </c>
      <c r="G110" s="182"/>
    </row>
    <row r="111" spans="1:7" ht="30" x14ac:dyDescent="0.3">
      <c r="A111" s="8">
        <v>106</v>
      </c>
      <c r="B111" s="39" t="s">
        <v>129</v>
      </c>
      <c r="C111" s="6" t="s">
        <v>16</v>
      </c>
      <c r="D111" s="11">
        <v>34.537334999999999</v>
      </c>
      <c r="E111" s="169"/>
      <c r="F111" s="133" t="s">
        <v>24</v>
      </c>
      <c r="G111" s="182"/>
    </row>
    <row r="112" spans="1:7" ht="30" x14ac:dyDescent="0.3">
      <c r="A112" s="8">
        <v>107</v>
      </c>
      <c r="B112" s="39" t="s">
        <v>130</v>
      </c>
      <c r="C112" s="6" t="s">
        <v>16</v>
      </c>
      <c r="D112" s="11">
        <v>38.377079999999999</v>
      </c>
      <c r="E112" s="169"/>
      <c r="F112" s="133" t="s">
        <v>24</v>
      </c>
      <c r="G112" s="182"/>
    </row>
    <row r="113" spans="1:7" ht="30" x14ac:dyDescent="0.3">
      <c r="A113" s="8">
        <v>108</v>
      </c>
      <c r="B113" s="39" t="s">
        <v>131</v>
      </c>
      <c r="C113" s="6" t="s">
        <v>16</v>
      </c>
      <c r="D113" s="11">
        <v>49.886129999999994</v>
      </c>
      <c r="E113" s="169"/>
      <c r="F113" s="133" t="s">
        <v>24</v>
      </c>
      <c r="G113" s="182"/>
    </row>
    <row r="114" spans="1:7" ht="30" x14ac:dyDescent="0.3">
      <c r="A114" s="8">
        <v>109</v>
      </c>
      <c r="B114" s="39" t="s">
        <v>132</v>
      </c>
      <c r="C114" s="6" t="s">
        <v>16</v>
      </c>
      <c r="D114" s="11">
        <v>34.537334999999999</v>
      </c>
      <c r="E114" s="169"/>
      <c r="F114" s="133" t="s">
        <v>24</v>
      </c>
      <c r="G114" s="182"/>
    </row>
    <row r="115" spans="1:7" ht="30" x14ac:dyDescent="0.3">
      <c r="A115" s="8">
        <v>110</v>
      </c>
      <c r="B115" s="39" t="s">
        <v>133</v>
      </c>
      <c r="C115" s="6" t="s">
        <v>16</v>
      </c>
      <c r="D115" s="11">
        <v>69.074669999999998</v>
      </c>
      <c r="E115" s="169"/>
      <c r="F115" s="133" t="s">
        <v>24</v>
      </c>
      <c r="G115" s="182"/>
    </row>
    <row r="116" spans="1:7" ht="15.75" x14ac:dyDescent="0.3">
      <c r="A116" s="8">
        <v>111</v>
      </c>
      <c r="B116" s="39" t="s">
        <v>134</v>
      </c>
      <c r="C116" s="6" t="s">
        <v>16</v>
      </c>
      <c r="D116" s="11">
        <v>42.216825000000007</v>
      </c>
      <c r="E116" s="169"/>
      <c r="F116" s="133" t="s">
        <v>24</v>
      </c>
      <c r="G116" s="182"/>
    </row>
    <row r="117" spans="1:7" ht="15.75" x14ac:dyDescent="0.3">
      <c r="A117" s="8">
        <v>112</v>
      </c>
      <c r="B117" s="39" t="s">
        <v>135</v>
      </c>
      <c r="C117" s="6" t="s">
        <v>16</v>
      </c>
      <c r="D117" s="11">
        <v>3.8295599999999999</v>
      </c>
      <c r="E117" s="169"/>
      <c r="F117" s="133" t="s">
        <v>24</v>
      </c>
      <c r="G117" s="182"/>
    </row>
    <row r="118" spans="1:7" ht="15.75" x14ac:dyDescent="0.3">
      <c r="A118" s="8">
        <v>113</v>
      </c>
      <c r="B118" s="39" t="s">
        <v>136</v>
      </c>
      <c r="C118" s="6" t="s">
        <v>16</v>
      </c>
      <c r="D118" s="11">
        <v>3.8295599999999999</v>
      </c>
      <c r="E118" s="169"/>
      <c r="F118" s="133" t="s">
        <v>24</v>
      </c>
      <c r="G118" s="182"/>
    </row>
    <row r="119" spans="1:7" ht="15.75" x14ac:dyDescent="0.3">
      <c r="A119" s="8">
        <v>114</v>
      </c>
      <c r="B119" s="39" t="s">
        <v>137</v>
      </c>
      <c r="C119" s="6" t="s">
        <v>16</v>
      </c>
      <c r="D119" s="11">
        <v>23.0181</v>
      </c>
      <c r="E119" s="169"/>
      <c r="F119" s="133" t="s">
        <v>24</v>
      </c>
      <c r="G119" s="182"/>
    </row>
    <row r="120" spans="1:7" ht="15.75" customHeight="1" x14ac:dyDescent="0.3">
      <c r="A120" s="8">
        <v>115</v>
      </c>
      <c r="B120" s="39" t="s">
        <v>138</v>
      </c>
      <c r="C120" s="6" t="s">
        <v>16</v>
      </c>
      <c r="D120" s="11">
        <v>99.782444999999996</v>
      </c>
      <c r="E120" s="169"/>
      <c r="F120" s="133" t="s">
        <v>24</v>
      </c>
      <c r="G120" s="182"/>
    </row>
    <row r="121" spans="1:7" ht="30" x14ac:dyDescent="0.3">
      <c r="A121" s="8">
        <v>116</v>
      </c>
      <c r="B121" s="39" t="s">
        <v>139</v>
      </c>
      <c r="C121" s="6" t="s">
        <v>16</v>
      </c>
      <c r="D121" s="11">
        <v>7.6693049999999996</v>
      </c>
      <c r="E121" s="169"/>
      <c r="F121" s="133" t="s">
        <v>24</v>
      </c>
      <c r="G121" s="182"/>
    </row>
    <row r="122" spans="1:7" ht="15.75" x14ac:dyDescent="0.3">
      <c r="A122" s="8">
        <v>117</v>
      </c>
      <c r="B122" s="39" t="s">
        <v>140</v>
      </c>
      <c r="C122" s="6" t="s">
        <v>16</v>
      </c>
      <c r="D122" s="11">
        <v>7.6693049999999996</v>
      </c>
      <c r="E122" s="169"/>
      <c r="F122" s="133" t="s">
        <v>24</v>
      </c>
      <c r="G122" s="182"/>
    </row>
    <row r="123" spans="1:7" ht="30" x14ac:dyDescent="0.3">
      <c r="A123" s="8">
        <v>118</v>
      </c>
      <c r="B123" s="39" t="s">
        <v>141</v>
      </c>
      <c r="C123" s="6" t="s">
        <v>16</v>
      </c>
      <c r="D123" s="11">
        <v>7.6693049999999996</v>
      </c>
      <c r="E123" s="169"/>
      <c r="F123" s="133" t="s">
        <v>24</v>
      </c>
      <c r="G123" s="182"/>
    </row>
    <row r="124" spans="1:7" ht="15.75" x14ac:dyDescent="0.3">
      <c r="A124" s="8">
        <v>119</v>
      </c>
      <c r="B124" s="39" t="s">
        <v>142</v>
      </c>
      <c r="C124" s="6" t="s">
        <v>16</v>
      </c>
      <c r="D124" s="11">
        <v>15.348795000000001</v>
      </c>
      <c r="E124" s="169"/>
      <c r="F124" s="133" t="s">
        <v>24</v>
      </c>
      <c r="G124" s="182"/>
    </row>
    <row r="125" spans="1:7" ht="15.75" x14ac:dyDescent="0.3">
      <c r="A125" s="8">
        <v>120</v>
      </c>
      <c r="B125" s="39" t="s">
        <v>143</v>
      </c>
      <c r="C125" s="6" t="s">
        <v>16</v>
      </c>
      <c r="D125" s="11">
        <v>34.537334999999999</v>
      </c>
      <c r="E125" s="169"/>
      <c r="F125" s="133" t="s">
        <v>24</v>
      </c>
      <c r="G125" s="182"/>
    </row>
    <row r="126" spans="1:7" ht="15.75" x14ac:dyDescent="0.3">
      <c r="A126" s="8">
        <v>121</v>
      </c>
      <c r="B126" s="39" t="s">
        <v>144</v>
      </c>
      <c r="C126" s="6" t="s">
        <v>16</v>
      </c>
      <c r="D126" s="11">
        <v>272.48948999999999</v>
      </c>
      <c r="E126" s="169"/>
      <c r="F126" s="133" t="s">
        <v>24</v>
      </c>
      <c r="G126" s="182"/>
    </row>
    <row r="127" spans="1:7" ht="15.75" x14ac:dyDescent="0.3">
      <c r="A127" s="8">
        <v>122</v>
      </c>
      <c r="B127" s="39" t="s">
        <v>145</v>
      </c>
      <c r="C127" s="6" t="s">
        <v>16</v>
      </c>
      <c r="D127" s="11">
        <v>19.18854</v>
      </c>
      <c r="E127" s="169"/>
      <c r="F127" s="133" t="s">
        <v>24</v>
      </c>
      <c r="G127" s="182"/>
    </row>
    <row r="128" spans="1:7" ht="15.75" x14ac:dyDescent="0.3">
      <c r="A128" s="8">
        <v>123</v>
      </c>
      <c r="B128" s="39" t="s">
        <v>146</v>
      </c>
      <c r="C128" s="6" t="s">
        <v>16</v>
      </c>
      <c r="D128" s="11">
        <v>3.8295599999999999</v>
      </c>
      <c r="E128" s="169"/>
      <c r="F128" s="133" t="s">
        <v>24</v>
      </c>
      <c r="G128" s="182"/>
    </row>
    <row r="129" spans="1:7" ht="30" x14ac:dyDescent="0.3">
      <c r="A129" s="8">
        <v>124</v>
      </c>
      <c r="B129" s="40" t="s">
        <v>147</v>
      </c>
      <c r="C129" s="13" t="s">
        <v>104</v>
      </c>
      <c r="D129" s="11">
        <v>82.661460000000005</v>
      </c>
      <c r="E129" s="169"/>
      <c r="F129" s="11" t="s">
        <v>24</v>
      </c>
      <c r="G129" s="182"/>
    </row>
    <row r="130" spans="1:7" ht="15.75" x14ac:dyDescent="0.3">
      <c r="A130" s="8">
        <v>125</v>
      </c>
      <c r="B130" s="40" t="s">
        <v>148</v>
      </c>
      <c r="C130" s="13" t="s">
        <v>104</v>
      </c>
      <c r="D130" s="11">
        <v>82.661460000000005</v>
      </c>
      <c r="E130" s="169"/>
      <c r="F130" s="11" t="s">
        <v>24</v>
      </c>
      <c r="G130" s="182"/>
    </row>
    <row r="131" spans="1:7" ht="15.75" x14ac:dyDescent="0.3">
      <c r="A131" s="8">
        <v>126</v>
      </c>
      <c r="B131" s="40" t="s">
        <v>149</v>
      </c>
      <c r="C131" s="13" t="s">
        <v>104</v>
      </c>
      <c r="D131" s="11">
        <v>82.661460000000005</v>
      </c>
      <c r="E131" s="169"/>
      <c r="F131" s="11" t="s">
        <v>24</v>
      </c>
      <c r="G131" s="182"/>
    </row>
    <row r="132" spans="1:7" ht="15.75" x14ac:dyDescent="0.3">
      <c r="A132" s="8">
        <v>127</v>
      </c>
      <c r="B132" s="40" t="s">
        <v>150</v>
      </c>
      <c r="C132" s="13" t="s">
        <v>104</v>
      </c>
      <c r="D132" s="11">
        <v>82.661460000000005</v>
      </c>
      <c r="E132" s="169"/>
      <c r="F132" s="11" t="s">
        <v>24</v>
      </c>
      <c r="G132" s="182"/>
    </row>
    <row r="133" spans="1:7" ht="15.75" x14ac:dyDescent="0.3">
      <c r="A133" s="8">
        <v>128</v>
      </c>
      <c r="B133" s="40" t="s">
        <v>151</v>
      </c>
      <c r="C133" s="13" t="s">
        <v>104</v>
      </c>
      <c r="D133" s="11">
        <v>82.661460000000005</v>
      </c>
      <c r="E133" s="169"/>
      <c r="F133" s="11" t="s">
        <v>24</v>
      </c>
      <c r="G133" s="182"/>
    </row>
    <row r="134" spans="1:7" ht="15.75" x14ac:dyDescent="0.3">
      <c r="A134" s="8">
        <v>129</v>
      </c>
      <c r="B134" s="39" t="s">
        <v>152</v>
      </c>
      <c r="C134" s="6" t="s">
        <v>16</v>
      </c>
      <c r="D134" s="11">
        <v>19.18854</v>
      </c>
      <c r="E134" s="169"/>
      <c r="F134" s="133" t="s">
        <v>24</v>
      </c>
      <c r="G134" s="182"/>
    </row>
    <row r="135" spans="1:7" ht="15.75" x14ac:dyDescent="0.3">
      <c r="A135" s="8">
        <v>130</v>
      </c>
      <c r="B135" s="39" t="s">
        <v>153</v>
      </c>
      <c r="C135" s="6" t="s">
        <v>16</v>
      </c>
      <c r="D135" s="11">
        <v>3.8295599999999999</v>
      </c>
      <c r="E135" s="169"/>
      <c r="F135" s="133" t="s">
        <v>24</v>
      </c>
      <c r="G135" s="182"/>
    </row>
    <row r="136" spans="1:7" ht="15.75" x14ac:dyDescent="0.3">
      <c r="A136" s="8">
        <v>131</v>
      </c>
      <c r="B136" s="39" t="s">
        <v>154</v>
      </c>
      <c r="C136" s="6" t="s">
        <v>16</v>
      </c>
      <c r="D136" s="11">
        <v>165.02755500000001</v>
      </c>
      <c r="E136" s="169"/>
      <c r="F136" s="133" t="s">
        <v>24</v>
      </c>
      <c r="G136" s="182"/>
    </row>
    <row r="137" spans="1:7" ht="30" x14ac:dyDescent="0.3">
      <c r="A137" s="8">
        <v>132</v>
      </c>
      <c r="B137" s="41" t="s">
        <v>155</v>
      </c>
      <c r="C137" s="9" t="s">
        <v>23</v>
      </c>
      <c r="D137" s="133" t="s">
        <v>24</v>
      </c>
      <c r="E137" s="133"/>
      <c r="F137" s="11">
        <v>177.12733500000002</v>
      </c>
      <c r="G137" s="182"/>
    </row>
    <row r="138" spans="1:7" x14ac:dyDescent="0.25">
      <c r="A138" s="8">
        <v>133</v>
      </c>
      <c r="B138" s="36" t="s">
        <v>156</v>
      </c>
      <c r="C138" s="9" t="s">
        <v>23</v>
      </c>
      <c r="D138" s="133" t="s">
        <v>24</v>
      </c>
      <c r="E138" s="133"/>
      <c r="F138" s="11">
        <v>177.12733500000002</v>
      </c>
      <c r="G138" s="182"/>
    </row>
    <row r="139" spans="1:7" ht="38.25" x14ac:dyDescent="0.25">
      <c r="A139" s="8">
        <v>134</v>
      </c>
      <c r="B139" s="14" t="s">
        <v>157</v>
      </c>
      <c r="C139" s="9" t="s">
        <v>23</v>
      </c>
      <c r="D139" s="133">
        <v>0</v>
      </c>
      <c r="E139" s="133"/>
      <c r="F139" s="11">
        <v>35.423430000000003</v>
      </c>
      <c r="G139" s="182"/>
    </row>
    <row r="140" spans="1:7" x14ac:dyDescent="0.25">
      <c r="A140" s="8">
        <v>135</v>
      </c>
      <c r="B140" s="14" t="s">
        <v>158</v>
      </c>
      <c r="C140" s="9" t="s">
        <v>23</v>
      </c>
      <c r="D140" s="133">
        <v>0</v>
      </c>
      <c r="E140" s="133"/>
      <c r="F140" s="11">
        <v>35.423430000000003</v>
      </c>
      <c r="G140" s="182"/>
    </row>
    <row r="141" spans="1:7" ht="15.75" x14ac:dyDescent="0.3">
      <c r="A141" s="8">
        <v>136</v>
      </c>
      <c r="B141" s="15" t="s">
        <v>159</v>
      </c>
      <c r="C141" s="6" t="s">
        <v>16</v>
      </c>
      <c r="D141" s="11">
        <v>35.423430000000003</v>
      </c>
      <c r="E141" s="169"/>
      <c r="F141" s="11">
        <v>29.51613</v>
      </c>
      <c r="G141" s="182"/>
    </row>
    <row r="142" spans="1:7" ht="15.75" x14ac:dyDescent="0.3">
      <c r="A142" s="8">
        <v>137</v>
      </c>
      <c r="B142" s="15" t="s">
        <v>160</v>
      </c>
      <c r="C142" s="6" t="s">
        <v>15</v>
      </c>
      <c r="D142" s="11">
        <v>11.804415000000001</v>
      </c>
      <c r="E142" s="169"/>
      <c r="F142" s="133" t="s">
        <v>24</v>
      </c>
      <c r="G142" s="182"/>
    </row>
    <row r="143" spans="1:7" ht="30" x14ac:dyDescent="0.3">
      <c r="A143" s="8">
        <v>138</v>
      </c>
      <c r="B143" s="15" t="s">
        <v>161</v>
      </c>
      <c r="C143" s="9" t="s">
        <v>23</v>
      </c>
      <c r="D143" s="133" t="s">
        <v>24</v>
      </c>
      <c r="E143" s="133"/>
      <c r="F143" s="11">
        <v>14.758065</v>
      </c>
      <c r="G143" s="182"/>
    </row>
    <row r="144" spans="1:7" ht="25.5" x14ac:dyDescent="0.25">
      <c r="A144" s="8">
        <v>139</v>
      </c>
      <c r="B144" s="14" t="s">
        <v>162</v>
      </c>
      <c r="C144" s="9" t="s">
        <v>23</v>
      </c>
      <c r="D144" s="133" t="s">
        <v>24</v>
      </c>
      <c r="E144" s="133"/>
      <c r="F144" s="11">
        <v>20.074635000000001</v>
      </c>
      <c r="G144" s="182"/>
    </row>
    <row r="145" spans="1:7" ht="25.5" x14ac:dyDescent="0.25">
      <c r="A145" s="8">
        <v>140</v>
      </c>
      <c r="B145" s="14" t="s">
        <v>163</v>
      </c>
      <c r="C145" s="9" t="s">
        <v>23</v>
      </c>
      <c r="D145" s="133" t="s">
        <v>24</v>
      </c>
      <c r="E145" s="133"/>
      <c r="F145" s="11">
        <v>20.665365000000001</v>
      </c>
      <c r="G145" s="182"/>
    </row>
    <row r="146" spans="1:7" ht="25.5" x14ac:dyDescent="0.25">
      <c r="A146" s="8">
        <v>141</v>
      </c>
      <c r="B146" s="16" t="s">
        <v>164</v>
      </c>
      <c r="C146" s="9" t="s">
        <v>23</v>
      </c>
      <c r="D146" s="133" t="s">
        <v>24</v>
      </c>
      <c r="E146" s="133"/>
      <c r="F146" s="11">
        <v>230.27266499999999</v>
      </c>
      <c r="G146" s="182"/>
    </row>
    <row r="147" spans="1:7" ht="25.5" x14ac:dyDescent="0.25">
      <c r="A147" s="8">
        <v>142</v>
      </c>
      <c r="B147" s="16" t="s">
        <v>165</v>
      </c>
      <c r="C147" s="9" t="s">
        <v>23</v>
      </c>
      <c r="D147" s="133" t="s">
        <v>24</v>
      </c>
      <c r="E147" s="133"/>
      <c r="F147" s="11">
        <v>206.65365000000003</v>
      </c>
      <c r="G147" s="182"/>
    </row>
    <row r="148" spans="1:7" ht="25.5" x14ac:dyDescent="0.25">
      <c r="A148" s="8">
        <v>143</v>
      </c>
      <c r="B148" s="16" t="s">
        <v>166</v>
      </c>
      <c r="C148" s="9" t="s">
        <v>23</v>
      </c>
      <c r="D148" s="133" t="s">
        <v>24</v>
      </c>
      <c r="E148" s="133"/>
      <c r="F148" s="11">
        <v>47.227844999999995</v>
      </c>
      <c r="G148" s="182"/>
    </row>
    <row r="149" spans="1:7" x14ac:dyDescent="0.25">
      <c r="A149" s="8">
        <v>144</v>
      </c>
      <c r="B149" s="16" t="s">
        <v>167</v>
      </c>
      <c r="C149" s="6" t="s">
        <v>16</v>
      </c>
      <c r="D149" s="11">
        <v>0.93702000000000008</v>
      </c>
      <c r="E149" s="169"/>
      <c r="F149" s="133" t="s">
        <v>24</v>
      </c>
      <c r="G149" s="182"/>
    </row>
    <row r="150" spans="1:7" ht="25.5" x14ac:dyDescent="0.25">
      <c r="A150" s="8">
        <v>145</v>
      </c>
      <c r="B150" s="16" t="s">
        <v>168</v>
      </c>
      <c r="C150" s="17" t="s">
        <v>23</v>
      </c>
      <c r="D150" s="133" t="s">
        <v>24</v>
      </c>
      <c r="E150" s="133"/>
      <c r="F150" s="11">
        <v>88.55857499999999</v>
      </c>
      <c r="G150" s="182"/>
    </row>
    <row r="151" spans="1:7" ht="25.5" x14ac:dyDescent="0.25">
      <c r="A151" s="8">
        <v>146</v>
      </c>
      <c r="B151" s="18" t="s">
        <v>169</v>
      </c>
      <c r="C151" s="6" t="s">
        <v>16</v>
      </c>
      <c r="D151" s="11">
        <v>389.69846999999999</v>
      </c>
      <c r="E151" s="169"/>
      <c r="F151" s="11" t="s">
        <v>24</v>
      </c>
      <c r="G151" s="182"/>
    </row>
    <row r="152" spans="1:7" ht="25.5" x14ac:dyDescent="0.25">
      <c r="A152" s="8">
        <v>147</v>
      </c>
      <c r="B152" s="18" t="s">
        <v>170</v>
      </c>
      <c r="C152" s="6" t="s">
        <v>16</v>
      </c>
      <c r="D152" s="11">
        <v>206.65365000000003</v>
      </c>
      <c r="E152" s="169"/>
      <c r="F152" s="11" t="s">
        <v>24</v>
      </c>
      <c r="G152" s="182"/>
    </row>
    <row r="153" spans="1:7" ht="25.5" x14ac:dyDescent="0.25">
      <c r="A153" s="8">
        <v>148</v>
      </c>
      <c r="B153" s="18" t="s">
        <v>171</v>
      </c>
      <c r="C153" s="6" t="s">
        <v>16</v>
      </c>
      <c r="D153" s="11">
        <v>47.227844999999995</v>
      </c>
      <c r="E153" s="169"/>
      <c r="F153" s="11" t="s">
        <v>24</v>
      </c>
      <c r="G153" s="182"/>
    </row>
    <row r="154" spans="1:7" ht="38.25" x14ac:dyDescent="0.25">
      <c r="A154" s="8">
        <v>149</v>
      </c>
      <c r="B154" s="16" t="s">
        <v>172</v>
      </c>
      <c r="C154" s="9" t="s">
        <v>23</v>
      </c>
      <c r="D154" s="133" t="s">
        <v>24</v>
      </c>
      <c r="E154" s="133"/>
      <c r="F154" s="11">
        <v>29.51613</v>
      </c>
      <c r="G154" s="182"/>
    </row>
    <row r="155" spans="1:7" ht="38.25" x14ac:dyDescent="0.25">
      <c r="A155" s="8">
        <v>150</v>
      </c>
      <c r="B155" s="16" t="s">
        <v>173</v>
      </c>
      <c r="C155" s="9" t="s">
        <v>23</v>
      </c>
      <c r="D155" s="133" t="s">
        <v>24</v>
      </c>
      <c r="E155" s="133"/>
      <c r="F155" s="11">
        <v>59.042445000000001</v>
      </c>
      <c r="G155" s="182"/>
    </row>
    <row r="156" spans="1:7" x14ac:dyDescent="0.25">
      <c r="A156" s="8">
        <v>151</v>
      </c>
      <c r="B156" s="16" t="s">
        <v>174</v>
      </c>
      <c r="C156" s="9" t="s">
        <v>23</v>
      </c>
      <c r="D156" s="133" t="s">
        <v>24</v>
      </c>
      <c r="E156" s="133"/>
      <c r="F156" s="11">
        <v>29.51613</v>
      </c>
      <c r="G156" s="182"/>
    </row>
    <row r="157" spans="1:7" x14ac:dyDescent="0.25">
      <c r="A157" s="8">
        <v>152</v>
      </c>
      <c r="B157" s="18" t="s">
        <v>175</v>
      </c>
      <c r="C157" s="6" t="s">
        <v>16</v>
      </c>
      <c r="D157" s="11">
        <v>76.754159999999999</v>
      </c>
      <c r="E157" s="169"/>
      <c r="F157" s="133" t="s">
        <v>24</v>
      </c>
      <c r="G157" s="182"/>
    </row>
    <row r="158" spans="1:7" ht="25.5" x14ac:dyDescent="0.25">
      <c r="A158" s="8">
        <v>153</v>
      </c>
      <c r="B158" s="18" t="s">
        <v>176</v>
      </c>
      <c r="C158" s="19" t="s">
        <v>16</v>
      </c>
      <c r="D158" s="11">
        <v>1003.7724899999999</v>
      </c>
      <c r="E158" s="169"/>
      <c r="F158" s="11">
        <v>29.51613</v>
      </c>
      <c r="G158" s="182"/>
    </row>
    <row r="159" spans="1:7" ht="25.5" x14ac:dyDescent="0.25">
      <c r="A159" s="8">
        <v>154</v>
      </c>
      <c r="B159" s="20" t="s">
        <v>177</v>
      </c>
      <c r="C159" s="9" t="s">
        <v>23</v>
      </c>
      <c r="D159" s="133" t="s">
        <v>24</v>
      </c>
      <c r="E159" s="133"/>
      <c r="F159" s="11">
        <v>14.758065</v>
      </c>
      <c r="G159" s="182"/>
    </row>
    <row r="160" spans="1:7" ht="25.5" x14ac:dyDescent="0.25">
      <c r="A160" s="8">
        <v>155</v>
      </c>
      <c r="B160" s="20" t="s">
        <v>178</v>
      </c>
      <c r="C160" s="6" t="s">
        <v>15</v>
      </c>
      <c r="D160" s="11">
        <v>7.0785750000000007</v>
      </c>
      <c r="E160" s="169"/>
      <c r="F160" s="133" t="s">
        <v>24</v>
      </c>
      <c r="G160" s="182"/>
    </row>
    <row r="161" spans="1:7" ht="51" x14ac:dyDescent="0.25">
      <c r="A161" s="8">
        <v>156</v>
      </c>
      <c r="B161" s="20" t="s">
        <v>179</v>
      </c>
      <c r="C161" s="9" t="s">
        <v>23</v>
      </c>
      <c r="D161" s="133" t="s">
        <v>24</v>
      </c>
      <c r="E161" s="133"/>
      <c r="F161" s="11">
        <v>88.55857499999999</v>
      </c>
      <c r="G161" s="182"/>
    </row>
    <row r="162" spans="1:7" x14ac:dyDescent="0.25">
      <c r="A162" s="8">
        <v>157</v>
      </c>
      <c r="B162" s="20" t="s">
        <v>180</v>
      </c>
      <c r="C162" s="6" t="s">
        <v>16</v>
      </c>
      <c r="D162" s="11">
        <v>38.377079999999999</v>
      </c>
      <c r="E162" s="169"/>
      <c r="F162" s="133" t="s">
        <v>24</v>
      </c>
      <c r="G162" s="182"/>
    </row>
    <row r="163" spans="1:7" ht="38.25" x14ac:dyDescent="0.25">
      <c r="A163" s="8">
        <v>158</v>
      </c>
      <c r="B163" s="20" t="s">
        <v>181</v>
      </c>
      <c r="C163" s="6" t="s">
        <v>16</v>
      </c>
      <c r="D163" s="11">
        <v>247.98438000000002</v>
      </c>
      <c r="E163" s="169"/>
      <c r="F163" s="133" t="s">
        <v>24</v>
      </c>
      <c r="G163" s="182"/>
    </row>
    <row r="164" spans="1:7" ht="38.25" x14ac:dyDescent="0.25">
      <c r="A164" s="8">
        <v>159</v>
      </c>
      <c r="B164" s="20" t="s">
        <v>182</v>
      </c>
      <c r="C164" s="6" t="s">
        <v>16</v>
      </c>
      <c r="D164" s="11">
        <v>247.98438000000002</v>
      </c>
      <c r="E164" s="169"/>
      <c r="F164" s="133" t="s">
        <v>24</v>
      </c>
      <c r="G164" s="182"/>
    </row>
    <row r="165" spans="1:7" ht="38.25" x14ac:dyDescent="0.25">
      <c r="A165" s="8">
        <v>160</v>
      </c>
      <c r="B165" s="20" t="s">
        <v>183</v>
      </c>
      <c r="C165" s="6" t="s">
        <v>16</v>
      </c>
      <c r="D165" s="11">
        <v>247.98438000000002</v>
      </c>
      <c r="E165" s="169"/>
      <c r="F165" s="133" t="s">
        <v>24</v>
      </c>
      <c r="G165" s="182"/>
    </row>
    <row r="166" spans="1:7" ht="38.25" x14ac:dyDescent="0.25">
      <c r="A166" s="8">
        <v>161</v>
      </c>
      <c r="B166" s="20" t="s">
        <v>184</v>
      </c>
      <c r="C166" s="6" t="s">
        <v>16</v>
      </c>
      <c r="D166" s="11">
        <v>247.98438000000002</v>
      </c>
      <c r="E166" s="169"/>
      <c r="F166" s="133" t="s">
        <v>24</v>
      </c>
      <c r="G166" s="182"/>
    </row>
    <row r="167" spans="1:7" ht="38.25" x14ac:dyDescent="0.25">
      <c r="A167" s="8">
        <v>162</v>
      </c>
      <c r="B167" s="20" t="s">
        <v>185</v>
      </c>
      <c r="C167" s="6" t="s">
        <v>16</v>
      </c>
      <c r="D167" s="11">
        <v>247.98438000000002</v>
      </c>
      <c r="E167" s="169"/>
      <c r="F167" s="133" t="s">
        <v>24</v>
      </c>
      <c r="G167" s="182"/>
    </row>
    <row r="168" spans="1:7" x14ac:dyDescent="0.25">
      <c r="A168" s="8">
        <v>163</v>
      </c>
      <c r="B168" s="20" t="s">
        <v>186</v>
      </c>
      <c r="C168" s="6" t="s">
        <v>16</v>
      </c>
      <c r="D168" s="11">
        <v>88.55857499999999</v>
      </c>
      <c r="E168" s="169"/>
      <c r="F168" s="11">
        <v>29.51613</v>
      </c>
      <c r="G168" s="182"/>
    </row>
    <row r="169" spans="1:7" ht="25.5" x14ac:dyDescent="0.25">
      <c r="A169" s="8">
        <v>164</v>
      </c>
      <c r="B169" s="20" t="s">
        <v>187</v>
      </c>
      <c r="C169" s="6" t="s">
        <v>16</v>
      </c>
      <c r="D169" s="11">
        <v>38.377079999999999</v>
      </c>
      <c r="E169" s="169"/>
      <c r="F169" s="11">
        <v>35.423430000000003</v>
      </c>
      <c r="G169" s="182"/>
    </row>
    <row r="170" spans="1:7" ht="25.5" x14ac:dyDescent="0.25">
      <c r="A170" s="8">
        <v>165</v>
      </c>
      <c r="B170" s="20" t="s">
        <v>188</v>
      </c>
      <c r="C170" s="9" t="s">
        <v>23</v>
      </c>
      <c r="D170" s="133" t="s">
        <v>24</v>
      </c>
      <c r="E170" s="133"/>
      <c r="F170" s="11">
        <v>41.330730000000003</v>
      </c>
      <c r="G170" s="182"/>
    </row>
    <row r="171" spans="1:7" x14ac:dyDescent="0.25">
      <c r="A171" s="8">
        <v>166</v>
      </c>
      <c r="B171" s="20" t="s">
        <v>189</v>
      </c>
      <c r="C171" s="6" t="s">
        <v>16</v>
      </c>
      <c r="D171" s="11">
        <v>29.51613</v>
      </c>
      <c r="E171" s="169"/>
      <c r="F171" s="11">
        <v>17.711715000000002</v>
      </c>
      <c r="G171" s="182"/>
    </row>
    <row r="172" spans="1:7" ht="25.5" x14ac:dyDescent="0.25">
      <c r="A172" s="8">
        <v>167</v>
      </c>
      <c r="B172" s="21" t="s">
        <v>190</v>
      </c>
      <c r="C172" s="6" t="s">
        <v>16</v>
      </c>
      <c r="D172" s="11">
        <v>38.377079999999999</v>
      </c>
      <c r="E172" s="169"/>
      <c r="F172" s="11">
        <v>14.758065</v>
      </c>
      <c r="G172" s="182"/>
    </row>
    <row r="173" spans="1:7" ht="25.5" x14ac:dyDescent="0.25">
      <c r="A173" s="8">
        <v>168</v>
      </c>
      <c r="B173" s="20" t="s">
        <v>191</v>
      </c>
      <c r="C173" s="6" t="s">
        <v>16</v>
      </c>
      <c r="D173" s="11">
        <v>41.330730000000003</v>
      </c>
      <c r="E173" s="169"/>
      <c r="F173" s="133" t="s">
        <v>24</v>
      </c>
      <c r="G173" s="182"/>
    </row>
    <row r="174" spans="1:7" ht="25.5" x14ac:dyDescent="0.25">
      <c r="A174" s="8">
        <v>169</v>
      </c>
      <c r="B174" s="20" t="s">
        <v>192</v>
      </c>
      <c r="C174" s="6" t="s">
        <v>16</v>
      </c>
      <c r="D174" s="11">
        <v>70.846860000000007</v>
      </c>
      <c r="E174" s="169"/>
      <c r="F174" s="11">
        <v>23.608830000000001</v>
      </c>
      <c r="G174" s="182"/>
    </row>
    <row r="175" spans="1:7" ht="25.5" x14ac:dyDescent="0.25">
      <c r="A175" s="8">
        <v>170</v>
      </c>
      <c r="B175" s="20" t="s">
        <v>193</v>
      </c>
      <c r="C175" s="6" t="s">
        <v>16</v>
      </c>
      <c r="D175" s="11">
        <v>177.12733500000002</v>
      </c>
      <c r="E175" s="169"/>
      <c r="F175" s="11">
        <v>59.042445000000001</v>
      </c>
      <c r="G175" s="182"/>
    </row>
    <row r="176" spans="1:7" ht="25.5" x14ac:dyDescent="0.25">
      <c r="A176" s="8">
        <v>171</v>
      </c>
      <c r="B176" s="20" t="s">
        <v>194</v>
      </c>
      <c r="C176" s="9" t="s">
        <v>23</v>
      </c>
      <c r="D176" s="133" t="s">
        <v>24</v>
      </c>
      <c r="E176" s="133"/>
      <c r="F176" s="11">
        <v>29.51613</v>
      </c>
      <c r="G176" s="182"/>
    </row>
    <row r="177" spans="1:7" ht="25.5" x14ac:dyDescent="0.25">
      <c r="A177" s="8">
        <v>172</v>
      </c>
      <c r="B177" s="20" t="s">
        <v>195</v>
      </c>
      <c r="C177" s="9" t="s">
        <v>23</v>
      </c>
      <c r="D177" s="133" t="s">
        <v>24</v>
      </c>
      <c r="E177" s="133"/>
      <c r="F177" s="11">
        <v>35.423430000000003</v>
      </c>
      <c r="G177" s="182"/>
    </row>
    <row r="178" spans="1:7" ht="38.25" x14ac:dyDescent="0.25">
      <c r="A178" s="8">
        <v>173</v>
      </c>
      <c r="B178" s="20" t="s">
        <v>196</v>
      </c>
      <c r="C178" s="6" t="s">
        <v>16</v>
      </c>
      <c r="D178" s="11">
        <v>41.330730000000003</v>
      </c>
      <c r="E178" s="169"/>
      <c r="F178" s="11">
        <v>15.858045000000001</v>
      </c>
      <c r="G178" s="182"/>
    </row>
    <row r="179" spans="1:7" x14ac:dyDescent="0.25">
      <c r="A179" s="8">
        <v>174</v>
      </c>
      <c r="B179" s="20" t="s">
        <v>197</v>
      </c>
      <c r="C179" s="9" t="s">
        <v>23</v>
      </c>
      <c r="D179" s="133" t="s">
        <v>24</v>
      </c>
      <c r="E179" s="133"/>
      <c r="F179" s="11">
        <v>47.227844999999995</v>
      </c>
      <c r="G179" s="182"/>
    </row>
    <row r="180" spans="1:7" x14ac:dyDescent="0.25">
      <c r="A180" s="8">
        <v>175</v>
      </c>
      <c r="B180" s="20" t="s">
        <v>198</v>
      </c>
      <c r="C180" s="6" t="s">
        <v>16</v>
      </c>
      <c r="D180" s="11">
        <v>147.61120499999998</v>
      </c>
      <c r="E180" s="169"/>
      <c r="F180" s="11">
        <v>59.042445000000001</v>
      </c>
      <c r="G180" s="182"/>
    </row>
    <row r="181" spans="1:7" ht="25.5" x14ac:dyDescent="0.25">
      <c r="A181" s="8">
        <v>176</v>
      </c>
      <c r="B181" s="20" t="s">
        <v>199</v>
      </c>
      <c r="C181" s="9" t="s">
        <v>23</v>
      </c>
      <c r="D181" s="133" t="s">
        <v>24</v>
      </c>
      <c r="E181" s="133"/>
      <c r="F181" s="11">
        <v>35.423430000000003</v>
      </c>
      <c r="G181" s="182"/>
    </row>
    <row r="182" spans="1:7" ht="25.5" x14ac:dyDescent="0.25">
      <c r="A182" s="8">
        <v>177</v>
      </c>
      <c r="B182" s="20" t="s">
        <v>200</v>
      </c>
      <c r="C182" s="9" t="s">
        <v>23</v>
      </c>
      <c r="D182" s="133" t="s">
        <v>24</v>
      </c>
      <c r="E182" s="133"/>
      <c r="F182" s="11">
        <v>118.08489</v>
      </c>
      <c r="G182" s="182"/>
    </row>
    <row r="183" spans="1:7" ht="25.5" x14ac:dyDescent="0.25">
      <c r="A183" s="8">
        <v>178</v>
      </c>
      <c r="B183" s="20" t="s">
        <v>201</v>
      </c>
      <c r="C183" s="9" t="s">
        <v>23</v>
      </c>
      <c r="D183" s="133" t="s">
        <v>24</v>
      </c>
      <c r="E183" s="133"/>
      <c r="F183" s="11">
        <v>94.465874999999997</v>
      </c>
      <c r="G183" s="182"/>
    </row>
    <row r="184" spans="1:7" x14ac:dyDescent="0.25">
      <c r="A184" s="8">
        <v>179</v>
      </c>
      <c r="B184" s="20" t="s">
        <v>202</v>
      </c>
      <c r="C184" s="9" t="s">
        <v>23</v>
      </c>
      <c r="D184" s="133" t="s">
        <v>24</v>
      </c>
      <c r="E184" s="133"/>
      <c r="F184" s="11">
        <v>9.4414949999999997</v>
      </c>
      <c r="G184" s="182"/>
    </row>
    <row r="185" spans="1:7" ht="25.5" x14ac:dyDescent="0.25">
      <c r="A185" s="8">
        <v>180</v>
      </c>
      <c r="B185" s="18" t="s">
        <v>203</v>
      </c>
      <c r="C185" s="9" t="s">
        <v>23</v>
      </c>
      <c r="D185" s="133" t="s">
        <v>24</v>
      </c>
      <c r="E185" s="133"/>
      <c r="F185" s="11">
        <v>41.330730000000003</v>
      </c>
      <c r="G185" s="182"/>
    </row>
    <row r="186" spans="1:7" x14ac:dyDescent="0.25">
      <c r="A186" s="8">
        <v>181</v>
      </c>
      <c r="B186" s="18" t="s">
        <v>204</v>
      </c>
      <c r="C186" s="6" t="s">
        <v>16</v>
      </c>
      <c r="D186" s="11">
        <v>47.227844999999995</v>
      </c>
      <c r="E186" s="169"/>
      <c r="F186" s="11">
        <v>29.51613</v>
      </c>
      <c r="G186" s="182"/>
    </row>
    <row r="187" spans="1:7" ht="25.5" x14ac:dyDescent="0.25">
      <c r="A187" s="8">
        <v>182</v>
      </c>
      <c r="B187" s="18" t="s">
        <v>205</v>
      </c>
      <c r="C187" s="9" t="s">
        <v>23</v>
      </c>
      <c r="D187" s="133" t="s">
        <v>24</v>
      </c>
      <c r="E187" s="133"/>
      <c r="F187" s="11">
        <v>47.227844999999995</v>
      </c>
      <c r="G187" s="182"/>
    </row>
    <row r="188" spans="1:7" ht="25.5" x14ac:dyDescent="0.25">
      <c r="A188" s="8">
        <v>183</v>
      </c>
      <c r="B188" s="18" t="s">
        <v>206</v>
      </c>
      <c r="C188" s="9" t="s">
        <v>23</v>
      </c>
      <c r="D188" s="133" t="s">
        <v>24</v>
      </c>
      <c r="E188" s="133"/>
      <c r="F188" s="11">
        <v>118.08489</v>
      </c>
      <c r="G188" s="182"/>
    </row>
    <row r="189" spans="1:7" x14ac:dyDescent="0.25">
      <c r="A189" s="8">
        <v>184</v>
      </c>
      <c r="B189" s="18" t="s">
        <v>207</v>
      </c>
      <c r="C189" s="9" t="s">
        <v>208</v>
      </c>
      <c r="D189" s="11">
        <v>94.465874999999997</v>
      </c>
      <c r="E189" s="169"/>
      <c r="F189" s="11">
        <v>17.711715000000002</v>
      </c>
      <c r="G189" s="182"/>
    </row>
    <row r="190" spans="1:7" x14ac:dyDescent="0.25">
      <c r="A190" s="8">
        <v>185</v>
      </c>
      <c r="B190" s="18" t="s">
        <v>209</v>
      </c>
      <c r="C190" s="9" t="s">
        <v>23</v>
      </c>
      <c r="D190" s="133" t="s">
        <v>24</v>
      </c>
      <c r="E190" s="133"/>
      <c r="F190" s="11">
        <v>70.846860000000007</v>
      </c>
      <c r="G190" s="182"/>
    </row>
    <row r="191" spans="1:7" x14ac:dyDescent="0.25">
      <c r="A191" s="116">
        <v>186</v>
      </c>
      <c r="B191" s="18" t="s">
        <v>1145</v>
      </c>
      <c r="C191" s="9" t="s">
        <v>245</v>
      </c>
      <c r="D191" s="133">
        <v>0</v>
      </c>
      <c r="E191" s="169"/>
      <c r="F191" s="11">
        <v>30.555</v>
      </c>
      <c r="G191" s="182"/>
    </row>
    <row r="192" spans="1:7" x14ac:dyDescent="0.25">
      <c r="A192" s="116">
        <v>187</v>
      </c>
      <c r="B192" s="18" t="s">
        <v>1146</v>
      </c>
      <c r="C192" s="9" t="s">
        <v>245</v>
      </c>
      <c r="D192" s="133">
        <v>0</v>
      </c>
      <c r="E192" s="169"/>
      <c r="F192" s="11">
        <v>30.555</v>
      </c>
      <c r="G192" s="182"/>
    </row>
    <row r="193" spans="1:7" x14ac:dyDescent="0.25">
      <c r="A193" s="116">
        <v>188</v>
      </c>
      <c r="B193" s="18" t="s">
        <v>641</v>
      </c>
      <c r="C193" s="9" t="s">
        <v>245</v>
      </c>
      <c r="D193" s="133">
        <v>0</v>
      </c>
      <c r="E193" s="169"/>
      <c r="F193" s="11">
        <v>71.295000000000002</v>
      </c>
      <c r="G193" s="182"/>
    </row>
    <row r="194" spans="1:7" x14ac:dyDescent="0.25">
      <c r="A194" s="116">
        <v>189</v>
      </c>
      <c r="B194" s="18" t="s">
        <v>1147</v>
      </c>
      <c r="C194" s="9" t="s">
        <v>245</v>
      </c>
      <c r="D194" s="133">
        <v>0</v>
      </c>
      <c r="E194" s="169"/>
      <c r="F194" s="11">
        <v>71.295000000000002</v>
      </c>
      <c r="G194" s="182"/>
    </row>
    <row r="195" spans="1:7" ht="25.5" x14ac:dyDescent="0.25">
      <c r="A195" s="116">
        <v>190</v>
      </c>
      <c r="B195" s="18" t="s">
        <v>1113</v>
      </c>
      <c r="C195" s="9" t="s">
        <v>23</v>
      </c>
      <c r="D195" s="133">
        <v>0</v>
      </c>
      <c r="E195" s="169"/>
      <c r="F195" s="11">
        <v>26.25</v>
      </c>
      <c r="G195" s="182"/>
    </row>
    <row r="196" spans="1:7" ht="25.5" x14ac:dyDescent="0.25">
      <c r="A196" s="116">
        <v>191</v>
      </c>
      <c r="B196" s="18" t="s">
        <v>1114</v>
      </c>
      <c r="C196" s="9" t="s">
        <v>23</v>
      </c>
      <c r="D196" s="133">
        <v>50</v>
      </c>
      <c r="E196" s="169"/>
      <c r="F196" s="11">
        <v>45</v>
      </c>
      <c r="G196" s="182"/>
    </row>
    <row r="197" spans="1:7" x14ac:dyDescent="0.25">
      <c r="A197" s="116">
        <v>192</v>
      </c>
      <c r="B197" s="18" t="s">
        <v>647</v>
      </c>
      <c r="C197" s="9" t="s">
        <v>245</v>
      </c>
      <c r="D197" s="133">
        <v>305.55</v>
      </c>
      <c r="E197" s="169"/>
      <c r="F197" s="11">
        <v>81.47999999999999</v>
      </c>
      <c r="G197" s="182"/>
    </row>
    <row r="198" spans="1:7" x14ac:dyDescent="0.25">
      <c r="A198" s="116">
        <v>193</v>
      </c>
      <c r="B198" s="18" t="s">
        <v>497</v>
      </c>
      <c r="C198" s="9" t="s">
        <v>245</v>
      </c>
      <c r="D198" s="133">
        <v>0</v>
      </c>
      <c r="E198" s="169"/>
      <c r="F198" s="11">
        <v>15.2775</v>
      </c>
      <c r="G198" s="182"/>
    </row>
    <row r="199" spans="1:7" x14ac:dyDescent="0.25">
      <c r="A199" s="116">
        <v>194</v>
      </c>
      <c r="B199" s="18" t="s">
        <v>1129</v>
      </c>
      <c r="C199" s="9" t="s">
        <v>245</v>
      </c>
      <c r="D199" s="133">
        <v>0</v>
      </c>
      <c r="E199" s="169"/>
      <c r="F199" s="11">
        <v>30.555</v>
      </c>
      <c r="G199" s="182"/>
    </row>
    <row r="200" spans="1:7" x14ac:dyDescent="0.25">
      <c r="A200" s="116">
        <v>195</v>
      </c>
      <c r="B200" s="18" t="s">
        <v>1159</v>
      </c>
      <c r="C200" s="9" t="s">
        <v>245</v>
      </c>
      <c r="D200" s="133">
        <v>5.0924999999999994</v>
      </c>
      <c r="E200" s="169"/>
      <c r="F200" s="11">
        <v>0</v>
      </c>
      <c r="G200" s="182"/>
    </row>
    <row r="201" spans="1:7" ht="38.25" x14ac:dyDescent="0.25">
      <c r="A201" s="116">
        <v>196</v>
      </c>
      <c r="B201" s="18" t="s">
        <v>1210</v>
      </c>
      <c r="C201" s="9" t="s">
        <v>23</v>
      </c>
      <c r="D201" s="133">
        <v>0</v>
      </c>
      <c r="E201" s="169"/>
      <c r="F201" s="11">
        <v>21</v>
      </c>
      <c r="G201" s="182"/>
    </row>
    <row r="202" spans="1:7" x14ac:dyDescent="0.25">
      <c r="A202" s="116">
        <v>197</v>
      </c>
      <c r="B202" s="18" t="s">
        <v>1211</v>
      </c>
      <c r="C202" s="9" t="s">
        <v>245</v>
      </c>
      <c r="D202" s="133">
        <v>94.5</v>
      </c>
      <c r="E202" s="169"/>
      <c r="F202" s="11">
        <v>21</v>
      </c>
      <c r="G202" s="182"/>
    </row>
    <row r="203" spans="1:7" ht="25.5" x14ac:dyDescent="0.25">
      <c r="A203" s="116">
        <v>198</v>
      </c>
      <c r="B203" s="18" t="s">
        <v>1212</v>
      </c>
      <c r="C203" s="9" t="s">
        <v>245</v>
      </c>
      <c r="D203" s="133">
        <v>0</v>
      </c>
      <c r="E203" s="169"/>
      <c r="F203" s="11">
        <v>21</v>
      </c>
      <c r="G203" s="182"/>
    </row>
    <row r="204" spans="1:7" x14ac:dyDescent="0.25">
      <c r="A204" s="116">
        <v>199</v>
      </c>
      <c r="B204" s="18" t="s">
        <v>1213</v>
      </c>
      <c r="C204" s="9" t="s">
        <v>245</v>
      </c>
      <c r="D204" s="133">
        <v>10.5</v>
      </c>
      <c r="E204" s="169"/>
      <c r="F204" s="11">
        <v>0</v>
      </c>
      <c r="G204" s="182"/>
    </row>
    <row r="205" spans="1:7" ht="25.5" x14ac:dyDescent="0.25">
      <c r="A205" s="116">
        <v>200</v>
      </c>
      <c r="B205" s="18" t="s">
        <v>1222</v>
      </c>
      <c r="C205" s="9" t="s">
        <v>245</v>
      </c>
      <c r="D205" s="133">
        <v>0</v>
      </c>
      <c r="E205" s="169"/>
      <c r="F205" s="11">
        <v>21</v>
      </c>
      <c r="G205" s="182"/>
    </row>
    <row r="206" spans="1:7" ht="25.5" x14ac:dyDescent="0.25">
      <c r="A206" s="116">
        <v>201</v>
      </c>
      <c r="B206" s="18" t="s">
        <v>1221</v>
      </c>
      <c r="C206" s="9" t="s">
        <v>245</v>
      </c>
      <c r="D206" s="133">
        <v>0</v>
      </c>
      <c r="E206" s="169"/>
      <c r="F206" s="11">
        <v>7.35</v>
      </c>
      <c r="G206" s="182"/>
    </row>
    <row r="207" spans="1:7" x14ac:dyDescent="0.25">
      <c r="A207" s="116">
        <v>202</v>
      </c>
      <c r="B207" s="18" t="s">
        <v>1214</v>
      </c>
      <c r="C207" s="9" t="s">
        <v>245</v>
      </c>
      <c r="D207" s="133">
        <v>52.5</v>
      </c>
      <c r="E207" s="169"/>
      <c r="F207" s="11">
        <v>0</v>
      </c>
      <c r="G207" s="182"/>
    </row>
    <row r="208" spans="1:7" ht="25.5" x14ac:dyDescent="0.25">
      <c r="A208" s="116">
        <v>203</v>
      </c>
      <c r="B208" s="18" t="s">
        <v>1117</v>
      </c>
      <c r="C208" s="9" t="s">
        <v>1240</v>
      </c>
      <c r="D208" s="133">
        <v>7.35</v>
      </c>
      <c r="E208" s="169"/>
      <c r="F208" s="11">
        <v>10.5</v>
      </c>
      <c r="G208" s="182"/>
    </row>
    <row r="209" spans="1:7" x14ac:dyDescent="0.25">
      <c r="A209" s="116">
        <v>204</v>
      </c>
      <c r="B209" s="117" t="s">
        <v>1125</v>
      </c>
      <c r="C209" s="118" t="s">
        <v>1119</v>
      </c>
      <c r="D209" s="10" t="s">
        <v>24</v>
      </c>
      <c r="E209" s="10"/>
      <c r="F209" s="120">
        <v>15.2775</v>
      </c>
      <c r="G209" s="182"/>
    </row>
    <row r="210" spans="1:7" x14ac:dyDescent="0.25">
      <c r="A210" s="116">
        <v>205</v>
      </c>
      <c r="B210" s="117" t="s">
        <v>1126</v>
      </c>
      <c r="C210" s="118" t="s">
        <v>1119</v>
      </c>
      <c r="D210" s="10" t="s">
        <v>24</v>
      </c>
      <c r="E210" s="10"/>
      <c r="F210" s="120">
        <v>15.2775</v>
      </c>
      <c r="G210" s="182"/>
    </row>
    <row r="211" spans="1:7" ht="18.75" customHeight="1" x14ac:dyDescent="0.25">
      <c r="A211" s="116">
        <v>206</v>
      </c>
      <c r="B211" s="18" t="s">
        <v>1215</v>
      </c>
      <c r="C211" s="9" t="s">
        <v>245</v>
      </c>
      <c r="D211" s="133">
        <v>0</v>
      </c>
      <c r="E211" s="169"/>
      <c r="F211" s="11">
        <v>126</v>
      </c>
      <c r="G211" s="182"/>
    </row>
    <row r="212" spans="1:7" ht="40.5" customHeight="1" x14ac:dyDescent="0.25">
      <c r="A212" s="116">
        <v>207</v>
      </c>
      <c r="B212" s="18" t="s">
        <v>1248</v>
      </c>
      <c r="C212" s="9" t="s">
        <v>245</v>
      </c>
      <c r="D212" s="133">
        <v>147</v>
      </c>
      <c r="E212" s="169"/>
      <c r="F212" s="11">
        <v>5.25</v>
      </c>
      <c r="G212" s="182"/>
    </row>
    <row r="213" spans="1:7" ht="25.5" customHeight="1" x14ac:dyDescent="0.25">
      <c r="A213" s="116">
        <v>208</v>
      </c>
      <c r="B213" s="121" t="s">
        <v>1246</v>
      </c>
      <c r="C213" s="122" t="s">
        <v>948</v>
      </c>
      <c r="D213" s="163">
        <v>0</v>
      </c>
      <c r="E213" s="169"/>
      <c r="F213" s="164">
        <v>15.75</v>
      </c>
      <c r="G213" s="182"/>
    </row>
    <row r="214" spans="1:7" ht="26.25" customHeight="1" x14ac:dyDescent="0.25">
      <c r="A214" s="116">
        <v>209</v>
      </c>
      <c r="B214" s="121" t="s">
        <v>755</v>
      </c>
      <c r="C214" s="122" t="s">
        <v>948</v>
      </c>
      <c r="D214" s="163">
        <v>0.52500000000000002</v>
      </c>
      <c r="E214" s="169"/>
      <c r="F214" s="164">
        <v>0</v>
      </c>
      <c r="G214" s="182"/>
    </row>
    <row r="215" spans="1:7" ht="25.5" customHeight="1" x14ac:dyDescent="0.25">
      <c r="A215" s="116">
        <v>210</v>
      </c>
      <c r="B215" s="121" t="s">
        <v>1242</v>
      </c>
      <c r="C215" s="122" t="s">
        <v>1100</v>
      </c>
      <c r="D215" s="163">
        <v>78.75</v>
      </c>
      <c r="E215" s="169"/>
      <c r="F215" s="164">
        <v>52.5</v>
      </c>
      <c r="G215" s="182"/>
    </row>
    <row r="216" spans="1:7" ht="25.5" x14ac:dyDescent="0.25">
      <c r="A216" s="116">
        <v>211</v>
      </c>
      <c r="B216" s="121" t="s">
        <v>1247</v>
      </c>
      <c r="C216" s="122" t="s">
        <v>948</v>
      </c>
      <c r="D216" s="163">
        <v>7.35</v>
      </c>
      <c r="E216" s="169"/>
      <c r="F216" s="164">
        <v>5.25</v>
      </c>
      <c r="G216" s="182"/>
    </row>
    <row r="217" spans="1:7" ht="27" x14ac:dyDescent="0.25">
      <c r="A217" s="116">
        <v>212</v>
      </c>
      <c r="B217" s="178" t="s">
        <v>1268</v>
      </c>
      <c r="C217" s="179" t="s">
        <v>1106</v>
      </c>
      <c r="D217" s="180">
        <v>57.75</v>
      </c>
      <c r="E217" s="177"/>
      <c r="F217" s="180">
        <v>26.25</v>
      </c>
      <c r="G217" s="182"/>
    </row>
    <row r="218" spans="1:7" ht="30.75" customHeight="1" x14ac:dyDescent="0.25">
      <c r="A218" s="116">
        <v>213</v>
      </c>
      <c r="B218" s="18" t="s">
        <v>1160</v>
      </c>
      <c r="C218" s="9" t="s">
        <v>245</v>
      </c>
      <c r="D218" s="133">
        <v>89.25</v>
      </c>
      <c r="E218" s="169"/>
      <c r="F218" s="11">
        <v>25.462499999999999</v>
      </c>
      <c r="G218" s="182"/>
    </row>
    <row r="219" spans="1:7" ht="14.25" customHeight="1" x14ac:dyDescent="0.25">
      <c r="A219" s="116"/>
      <c r="B219" s="18"/>
      <c r="C219" s="9"/>
      <c r="D219" s="133"/>
      <c r="E219" s="97"/>
      <c r="F219" s="11"/>
      <c r="G219" s="191"/>
    </row>
    <row r="220" spans="1:7" x14ac:dyDescent="0.25">
      <c r="A220" s="135" t="s">
        <v>824</v>
      </c>
      <c r="B220" s="138"/>
      <c r="C220" s="138"/>
      <c r="D220" s="190">
        <f>SUM(D6:D218)</f>
        <v>18591.056134999995</v>
      </c>
      <c r="E220" s="190"/>
      <c r="F220" s="190">
        <f>SUM(F6:F218)</f>
        <v>6296.0990744999999</v>
      </c>
      <c r="G220" s="190"/>
    </row>
    <row r="221" spans="1:7" x14ac:dyDescent="0.25">
      <c r="A221" s="135" t="s">
        <v>825</v>
      </c>
      <c r="B221" s="136"/>
      <c r="C221" s="137"/>
      <c r="D221" s="144"/>
      <c r="E221" s="91">
        <f>+F220+D220</f>
        <v>24887.155209499993</v>
      </c>
      <c r="F221" s="91"/>
      <c r="G221" s="141"/>
    </row>
    <row r="222" spans="1:7" x14ac:dyDescent="0.25">
      <c r="A222" s="135" t="s">
        <v>826</v>
      </c>
      <c r="B222" s="136"/>
      <c r="C222" s="137"/>
      <c r="D222" s="192"/>
      <c r="E222" s="190"/>
      <c r="F222" s="141"/>
      <c r="G222" s="190"/>
    </row>
    <row r="223" spans="1:7" ht="15.75" x14ac:dyDescent="0.3">
      <c r="A223" s="135" t="s">
        <v>827</v>
      </c>
      <c r="B223" s="136"/>
      <c r="C223" s="137"/>
      <c r="D223" s="104"/>
      <c r="E223" s="219"/>
      <c r="F223" s="219"/>
      <c r="G223" s="219"/>
    </row>
    <row r="226" spans="3:3" x14ac:dyDescent="0.25">
      <c r="C226" s="134"/>
    </row>
  </sheetData>
  <autoFilter ref="D5:G223"/>
  <mergeCells count="7">
    <mergeCell ref="E223:G223"/>
    <mergeCell ref="A1:G1"/>
    <mergeCell ref="A2:A4"/>
    <mergeCell ref="B2:B4"/>
    <mergeCell ref="C2:C4"/>
    <mergeCell ref="D2:E3"/>
    <mergeCell ref="F2:G3"/>
  </mergeCells>
  <conditionalFormatting sqref="B107:B134">
    <cfRule type="cellIs" dxfId="12" priority="3" operator="equal">
      <formula>0</formula>
    </cfRule>
  </conditionalFormatting>
  <conditionalFormatting sqref="B107:B134 F134">
    <cfRule type="cellIs" dxfId="11" priority="2" operator="equal">
      <formula>0</formula>
    </cfRule>
  </conditionalFormatting>
  <conditionalFormatting sqref="B134 F134">
    <cfRule type="cellIs" dxfId="10" priority="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BreakPreview" topLeftCell="A151" zoomScale="110" zoomScaleNormal="130" zoomScaleSheetLayoutView="110" workbookViewId="0">
      <selection activeCell="H168" sqref="H168"/>
    </sheetView>
  </sheetViews>
  <sheetFormatPr defaultRowHeight="15" x14ac:dyDescent="0.25"/>
  <cols>
    <col min="1" max="1" width="6.42578125" customWidth="1"/>
    <col min="2" max="2" width="23.42578125" customWidth="1"/>
    <col min="3" max="3" width="13.85546875" customWidth="1"/>
    <col min="4" max="4" width="13.140625" customWidth="1"/>
    <col min="5" max="5" width="11.5703125" customWidth="1"/>
    <col min="6" max="6" width="12" customWidth="1"/>
    <col min="7" max="7" width="11.85546875" customWidth="1"/>
  </cols>
  <sheetData>
    <row r="1" spans="1:7" ht="18.75" x14ac:dyDescent="0.25">
      <c r="A1" s="208" t="s">
        <v>832</v>
      </c>
      <c r="B1" s="209"/>
      <c r="C1" s="209"/>
      <c r="D1" s="209"/>
      <c r="E1" s="209"/>
      <c r="F1" s="209"/>
      <c r="G1" s="209"/>
    </row>
    <row r="2" spans="1:7" x14ac:dyDescent="0.25">
      <c r="A2" s="210" t="s">
        <v>1</v>
      </c>
      <c r="B2" s="221" t="s">
        <v>9</v>
      </c>
      <c r="C2" s="222" t="s">
        <v>10</v>
      </c>
      <c r="D2" s="227" t="s">
        <v>11</v>
      </c>
      <c r="E2" s="228"/>
      <c r="F2" s="231" t="s">
        <v>12</v>
      </c>
      <c r="G2" s="232"/>
    </row>
    <row r="3" spans="1:7" x14ac:dyDescent="0.25">
      <c r="A3" s="211"/>
      <c r="B3" s="221"/>
      <c r="C3" s="222"/>
      <c r="D3" s="229"/>
      <c r="E3" s="230"/>
      <c r="F3" s="233"/>
      <c r="G3" s="234"/>
    </row>
    <row r="4" spans="1:7" ht="38.25" x14ac:dyDescent="0.25">
      <c r="A4" s="212"/>
      <c r="B4" s="221"/>
      <c r="C4" s="222"/>
      <c r="D4" s="7" t="s">
        <v>13</v>
      </c>
      <c r="E4" s="94" t="s">
        <v>14</v>
      </c>
      <c r="F4" s="7" t="s">
        <v>13</v>
      </c>
      <c r="G4" s="94" t="s">
        <v>14</v>
      </c>
    </row>
    <row r="5" spans="1:7" x14ac:dyDescent="0.25">
      <c r="A5" s="108"/>
      <c r="B5" s="109"/>
      <c r="C5" s="110"/>
      <c r="D5" s="162"/>
      <c r="E5" s="94"/>
      <c r="F5" s="7"/>
      <c r="G5" s="94"/>
    </row>
    <row r="6" spans="1:7" x14ac:dyDescent="0.25">
      <c r="A6" s="8">
        <v>1</v>
      </c>
      <c r="B6" s="5" t="s">
        <v>17</v>
      </c>
      <c r="C6" s="6" t="s">
        <v>16</v>
      </c>
      <c r="D6" s="11">
        <v>39.772424999999998</v>
      </c>
      <c r="E6" s="169"/>
      <c r="F6" s="139">
        <v>6.1313699999999995</v>
      </c>
      <c r="G6" s="182"/>
    </row>
    <row r="7" spans="1:7" x14ac:dyDescent="0.25">
      <c r="A7" s="8">
        <v>2</v>
      </c>
      <c r="B7" s="5" t="s">
        <v>18</v>
      </c>
      <c r="C7" s="6" t="s">
        <v>16</v>
      </c>
      <c r="D7" s="11">
        <v>56.811930000000004</v>
      </c>
      <c r="E7" s="169"/>
      <c r="F7" s="139">
        <v>6.1313699999999995</v>
      </c>
      <c r="G7" s="182"/>
    </row>
    <row r="8" spans="1:7" ht="27" x14ac:dyDescent="0.25">
      <c r="A8" s="8">
        <v>3</v>
      </c>
      <c r="B8" s="5" t="s">
        <v>19</v>
      </c>
      <c r="C8" s="6" t="s">
        <v>20</v>
      </c>
      <c r="D8" s="11">
        <v>110.79243</v>
      </c>
      <c r="E8" s="169"/>
      <c r="F8" s="139">
        <v>7.6693049999999996</v>
      </c>
      <c r="G8" s="182"/>
    </row>
    <row r="9" spans="1:7" ht="27" x14ac:dyDescent="0.25">
      <c r="A9" s="8">
        <v>4</v>
      </c>
      <c r="B9" s="5" t="s">
        <v>21</v>
      </c>
      <c r="C9" s="6" t="s">
        <v>20</v>
      </c>
      <c r="D9" s="11">
        <v>102.267585</v>
      </c>
      <c r="E9" s="169"/>
      <c r="F9" s="139">
        <v>7.6693049999999996</v>
      </c>
      <c r="G9" s="182"/>
    </row>
    <row r="10" spans="1:7" ht="27" x14ac:dyDescent="0.25">
      <c r="A10" s="8">
        <v>5</v>
      </c>
      <c r="B10" s="5" t="s">
        <v>22</v>
      </c>
      <c r="C10" s="9" t="s">
        <v>23</v>
      </c>
      <c r="D10" s="11" t="s">
        <v>24</v>
      </c>
      <c r="E10" s="11"/>
      <c r="F10" s="139">
        <v>15.338609999999999</v>
      </c>
      <c r="G10" s="182"/>
    </row>
    <row r="11" spans="1:7" x14ac:dyDescent="0.25">
      <c r="A11" s="8">
        <v>6</v>
      </c>
      <c r="B11" s="5" t="s">
        <v>25</v>
      </c>
      <c r="C11" s="6" t="s">
        <v>26</v>
      </c>
      <c r="D11" s="11">
        <v>9.6451950000000011</v>
      </c>
      <c r="E11" s="169"/>
      <c r="F11" s="139">
        <v>6.1313699999999995</v>
      </c>
      <c r="G11" s="182"/>
    </row>
    <row r="12" spans="1:7" x14ac:dyDescent="0.25">
      <c r="A12" s="8">
        <v>7</v>
      </c>
      <c r="B12" s="29" t="s">
        <v>27</v>
      </c>
      <c r="C12" s="30" t="s">
        <v>16</v>
      </c>
      <c r="D12" s="11">
        <v>14.197889999999999</v>
      </c>
      <c r="E12" s="169"/>
      <c r="F12" s="139">
        <v>6.1313699999999995</v>
      </c>
      <c r="G12" s="182"/>
    </row>
    <row r="13" spans="1:7" x14ac:dyDescent="0.25">
      <c r="A13" s="8">
        <v>8</v>
      </c>
      <c r="B13" s="29" t="s">
        <v>28</v>
      </c>
      <c r="C13" s="30" t="s">
        <v>16</v>
      </c>
      <c r="D13" s="11">
        <v>5.673045000000001</v>
      </c>
      <c r="E13" s="169"/>
      <c r="F13" s="139">
        <v>3.0555000000000003</v>
      </c>
      <c r="G13" s="182"/>
    </row>
    <row r="14" spans="1:7" x14ac:dyDescent="0.25">
      <c r="A14" s="8">
        <v>9</v>
      </c>
      <c r="B14" s="29" t="s">
        <v>29</v>
      </c>
      <c r="C14" s="30" t="s">
        <v>16</v>
      </c>
      <c r="D14" s="11">
        <v>14.197889999999999</v>
      </c>
      <c r="E14" s="169"/>
      <c r="F14" s="139">
        <v>6.1313699999999995</v>
      </c>
      <c r="G14" s="182"/>
    </row>
    <row r="15" spans="1:7" ht="27" x14ac:dyDescent="0.25">
      <c r="A15" s="8">
        <v>10</v>
      </c>
      <c r="B15" s="29" t="s">
        <v>30</v>
      </c>
      <c r="C15" s="30" t="s">
        <v>16</v>
      </c>
      <c r="D15" s="11" t="s">
        <v>24</v>
      </c>
      <c r="E15" s="11"/>
      <c r="F15" s="139">
        <v>12.782175000000001</v>
      </c>
      <c r="G15" s="182"/>
    </row>
    <row r="16" spans="1:7" ht="27" x14ac:dyDescent="0.25">
      <c r="A16" s="8">
        <v>11</v>
      </c>
      <c r="B16" s="29" t="s">
        <v>31</v>
      </c>
      <c r="C16" s="30" t="s">
        <v>16</v>
      </c>
      <c r="D16" s="11" t="s">
        <v>24</v>
      </c>
      <c r="E16" s="11"/>
      <c r="F16" s="139">
        <v>2.556435</v>
      </c>
      <c r="G16" s="182"/>
    </row>
    <row r="17" spans="1:7" ht="27" x14ac:dyDescent="0.25">
      <c r="A17" s="8">
        <v>12</v>
      </c>
      <c r="B17" s="29" t="s">
        <v>32</v>
      </c>
      <c r="C17" s="30" t="s">
        <v>16</v>
      </c>
      <c r="D17" s="11" t="s">
        <v>24</v>
      </c>
      <c r="E17" s="11"/>
      <c r="F17" s="139">
        <v>5.11287</v>
      </c>
      <c r="G17" s="182"/>
    </row>
    <row r="18" spans="1:7" x14ac:dyDescent="0.25">
      <c r="A18" s="8">
        <v>13</v>
      </c>
      <c r="B18" s="29" t="s">
        <v>33</v>
      </c>
      <c r="C18" s="30" t="s">
        <v>16</v>
      </c>
      <c r="D18" s="11">
        <v>45.44547</v>
      </c>
      <c r="E18" s="169"/>
      <c r="F18" s="139" t="s">
        <v>24</v>
      </c>
      <c r="G18" s="182"/>
    </row>
    <row r="19" spans="1:7" x14ac:dyDescent="0.25">
      <c r="A19" s="8">
        <v>14</v>
      </c>
      <c r="B19" s="29" t="s">
        <v>34</v>
      </c>
      <c r="C19" s="30" t="s">
        <v>16</v>
      </c>
      <c r="D19" s="11">
        <v>142.04001000000002</v>
      </c>
      <c r="E19" s="169"/>
      <c r="F19" s="139">
        <v>127.83193500000002</v>
      </c>
      <c r="G19" s="182"/>
    </row>
    <row r="20" spans="1:7" x14ac:dyDescent="0.25">
      <c r="A20" s="8">
        <v>15</v>
      </c>
      <c r="B20" s="29" t="s">
        <v>35</v>
      </c>
      <c r="C20" s="30" t="s">
        <v>16</v>
      </c>
      <c r="D20" s="11">
        <v>142.04001000000002</v>
      </c>
      <c r="E20" s="169"/>
      <c r="F20" s="139">
        <v>127.83193500000002</v>
      </c>
      <c r="G20" s="182"/>
    </row>
    <row r="21" spans="1:7" x14ac:dyDescent="0.25">
      <c r="A21" s="8">
        <v>16</v>
      </c>
      <c r="B21" s="29" t="s">
        <v>36</v>
      </c>
      <c r="C21" s="30" t="s">
        <v>16</v>
      </c>
      <c r="D21" s="11">
        <v>48.287084999999998</v>
      </c>
      <c r="E21" s="169"/>
      <c r="F21" s="139">
        <v>127.83193500000002</v>
      </c>
      <c r="G21" s="182"/>
    </row>
    <row r="22" spans="1:7" x14ac:dyDescent="0.25">
      <c r="A22" s="8">
        <v>17</v>
      </c>
      <c r="B22" s="29" t="s">
        <v>211</v>
      </c>
      <c r="C22" s="30" t="s">
        <v>15</v>
      </c>
      <c r="D22" s="11">
        <v>17.039505000000002</v>
      </c>
      <c r="E22" s="169"/>
      <c r="F22" s="139">
        <v>10.22574</v>
      </c>
      <c r="G22" s="182"/>
    </row>
    <row r="23" spans="1:7" x14ac:dyDescent="0.25">
      <c r="A23" s="8">
        <v>18</v>
      </c>
      <c r="B23" s="29" t="s">
        <v>39</v>
      </c>
      <c r="C23" s="30" t="s">
        <v>16</v>
      </c>
      <c r="D23" s="11">
        <v>19.881119999999999</v>
      </c>
      <c r="E23" s="169"/>
      <c r="F23" s="139">
        <v>5.11287</v>
      </c>
      <c r="G23" s="182"/>
    </row>
    <row r="24" spans="1:7" x14ac:dyDescent="0.25">
      <c r="A24" s="8">
        <v>19</v>
      </c>
      <c r="B24" s="29" t="s">
        <v>40</v>
      </c>
      <c r="C24" s="30" t="s">
        <v>16</v>
      </c>
      <c r="D24" s="11">
        <v>127.83193500000002</v>
      </c>
      <c r="E24" s="169"/>
      <c r="F24" s="139">
        <v>25.564350000000001</v>
      </c>
      <c r="G24" s="182"/>
    </row>
    <row r="25" spans="1:7" x14ac:dyDescent="0.25">
      <c r="A25" s="8">
        <v>20</v>
      </c>
      <c r="B25" s="29" t="s">
        <v>41</v>
      </c>
      <c r="C25" s="30" t="s">
        <v>16</v>
      </c>
      <c r="D25" s="11">
        <v>124.99032</v>
      </c>
      <c r="E25" s="169"/>
      <c r="F25" s="139">
        <v>20.45148</v>
      </c>
      <c r="G25" s="182"/>
    </row>
    <row r="26" spans="1:7" ht="27" x14ac:dyDescent="0.25">
      <c r="A26" s="8">
        <v>21</v>
      </c>
      <c r="B26" s="29" t="s">
        <v>42</v>
      </c>
      <c r="C26" s="30" t="s">
        <v>16</v>
      </c>
      <c r="D26" s="11">
        <v>45.44547</v>
      </c>
      <c r="E26" s="169"/>
      <c r="F26" s="139">
        <v>20.45148</v>
      </c>
      <c r="G26" s="182"/>
    </row>
    <row r="27" spans="1:7" x14ac:dyDescent="0.25">
      <c r="A27" s="8">
        <v>22</v>
      </c>
      <c r="B27" s="29" t="s">
        <v>43</v>
      </c>
      <c r="C27" s="30" t="s">
        <v>16</v>
      </c>
      <c r="D27" s="11">
        <v>11.356275</v>
      </c>
      <c r="E27" s="169"/>
      <c r="F27" s="139">
        <v>7.6693049999999996</v>
      </c>
      <c r="G27" s="182"/>
    </row>
    <row r="28" spans="1:7" x14ac:dyDescent="0.25">
      <c r="A28" s="8">
        <v>23</v>
      </c>
      <c r="B28" s="29" t="s">
        <v>44</v>
      </c>
      <c r="C28" s="30" t="s">
        <v>16</v>
      </c>
      <c r="D28" s="11">
        <v>28.405965000000002</v>
      </c>
      <c r="E28" s="169"/>
      <c r="F28" s="139">
        <v>7.6693049999999996</v>
      </c>
      <c r="G28" s="182"/>
    </row>
    <row r="29" spans="1:7" x14ac:dyDescent="0.25">
      <c r="A29" s="8">
        <v>24</v>
      </c>
      <c r="B29" s="31" t="s">
        <v>45</v>
      </c>
      <c r="C29" s="30" t="s">
        <v>16</v>
      </c>
      <c r="D29" s="11">
        <v>681.81445499999995</v>
      </c>
      <c r="E29" s="169"/>
      <c r="F29" s="139">
        <v>102.267585</v>
      </c>
      <c r="G29" s="182"/>
    </row>
    <row r="30" spans="1:7" ht="27" x14ac:dyDescent="0.25">
      <c r="A30" s="8">
        <v>25</v>
      </c>
      <c r="B30" s="31" t="s">
        <v>46</v>
      </c>
      <c r="C30" s="30" t="s">
        <v>16</v>
      </c>
      <c r="D30" s="11">
        <v>227.26809</v>
      </c>
      <c r="E30" s="169"/>
      <c r="F30" s="139">
        <v>51.128700000000002</v>
      </c>
      <c r="G30" s="182"/>
    </row>
    <row r="31" spans="1:7" x14ac:dyDescent="0.25">
      <c r="A31" s="8">
        <v>26</v>
      </c>
      <c r="B31" s="31" t="s">
        <v>47</v>
      </c>
      <c r="C31" s="30" t="s">
        <v>16</v>
      </c>
      <c r="D31" s="11">
        <v>34.079010000000004</v>
      </c>
      <c r="E31" s="169"/>
      <c r="F31" s="139">
        <v>7.6693049999999996</v>
      </c>
      <c r="G31" s="182"/>
    </row>
    <row r="32" spans="1:7" x14ac:dyDescent="0.25">
      <c r="A32" s="8">
        <v>27</v>
      </c>
      <c r="B32" s="31" t="s">
        <v>48</v>
      </c>
      <c r="C32" s="30" t="s">
        <v>16</v>
      </c>
      <c r="D32" s="11">
        <v>45.44547</v>
      </c>
      <c r="E32" s="169"/>
      <c r="F32" s="139">
        <v>7.6693049999999996</v>
      </c>
      <c r="G32" s="182"/>
    </row>
    <row r="33" spans="1:7" x14ac:dyDescent="0.25">
      <c r="A33" s="8">
        <v>28</v>
      </c>
      <c r="B33" s="31" t="s">
        <v>49</v>
      </c>
      <c r="C33" s="30" t="s">
        <v>16</v>
      </c>
      <c r="D33" s="11">
        <v>25.564350000000001</v>
      </c>
      <c r="E33" s="169"/>
      <c r="F33" s="139">
        <v>7.6693049999999996</v>
      </c>
      <c r="G33" s="182"/>
    </row>
    <row r="34" spans="1:7" x14ac:dyDescent="0.25">
      <c r="A34" s="8">
        <v>29</v>
      </c>
      <c r="B34" s="31" t="s">
        <v>50</v>
      </c>
      <c r="C34" s="30" t="s">
        <v>16</v>
      </c>
      <c r="D34" s="11">
        <v>181.81243499999999</v>
      </c>
      <c r="E34" s="169"/>
      <c r="F34" s="139">
        <v>25.564350000000001</v>
      </c>
      <c r="G34" s="182"/>
    </row>
    <row r="35" spans="1:7" x14ac:dyDescent="0.25">
      <c r="A35" s="8">
        <v>30</v>
      </c>
      <c r="B35" s="31" t="s">
        <v>51</v>
      </c>
      <c r="C35" s="30" t="s">
        <v>16</v>
      </c>
      <c r="D35" s="11">
        <v>28.405965000000002</v>
      </c>
      <c r="E35" s="169"/>
      <c r="F35" s="139">
        <v>20.45148</v>
      </c>
      <c r="G35" s="182"/>
    </row>
    <row r="36" spans="1:7" x14ac:dyDescent="0.25">
      <c r="A36" s="8">
        <v>31</v>
      </c>
      <c r="B36" s="31" t="s">
        <v>52</v>
      </c>
      <c r="C36" s="30" t="s">
        <v>16</v>
      </c>
      <c r="D36" s="11">
        <v>28.405965000000002</v>
      </c>
      <c r="E36" s="169"/>
      <c r="F36" s="139">
        <v>20.45148</v>
      </c>
      <c r="G36" s="182"/>
    </row>
    <row r="37" spans="1:7" x14ac:dyDescent="0.25">
      <c r="A37" s="8">
        <v>32</v>
      </c>
      <c r="B37" s="31" t="s">
        <v>53</v>
      </c>
      <c r="C37" s="30" t="s">
        <v>16</v>
      </c>
      <c r="D37" s="11">
        <v>568.18040999999994</v>
      </c>
      <c r="E37" s="169"/>
      <c r="F37" s="139">
        <v>35.790089999999999</v>
      </c>
      <c r="G37" s="182"/>
    </row>
    <row r="38" spans="1:7" x14ac:dyDescent="0.25">
      <c r="A38" s="8">
        <v>33</v>
      </c>
      <c r="B38" s="31" t="s">
        <v>54</v>
      </c>
      <c r="C38" s="30" t="s">
        <v>16</v>
      </c>
      <c r="D38" s="11">
        <v>19.881119999999999</v>
      </c>
      <c r="E38" s="169"/>
      <c r="F38" s="139">
        <v>35.790089999999999</v>
      </c>
      <c r="G38" s="182"/>
    </row>
    <row r="39" spans="1:7" ht="27" x14ac:dyDescent="0.25">
      <c r="A39" s="8">
        <v>34</v>
      </c>
      <c r="B39" s="31" t="s">
        <v>55</v>
      </c>
      <c r="C39" s="30" t="s">
        <v>16</v>
      </c>
      <c r="D39" s="11">
        <v>73.851434999999995</v>
      </c>
      <c r="E39" s="169"/>
      <c r="F39" s="139">
        <v>35.790089999999999</v>
      </c>
      <c r="G39" s="182"/>
    </row>
    <row r="40" spans="1:7" ht="27" x14ac:dyDescent="0.25">
      <c r="A40" s="8">
        <v>35</v>
      </c>
      <c r="B40" s="31" t="s">
        <v>56</v>
      </c>
      <c r="C40" s="30" t="s">
        <v>16</v>
      </c>
      <c r="D40" s="11">
        <v>142.04001000000002</v>
      </c>
      <c r="E40" s="169"/>
      <c r="F40" s="139">
        <v>35.790089999999999</v>
      </c>
      <c r="G40" s="182"/>
    </row>
    <row r="41" spans="1:7" ht="27" x14ac:dyDescent="0.25">
      <c r="A41" s="8">
        <v>36</v>
      </c>
      <c r="B41" s="31" t="s">
        <v>57</v>
      </c>
      <c r="C41" s="30" t="s">
        <v>16</v>
      </c>
      <c r="D41" s="11">
        <v>11.356275</v>
      </c>
      <c r="E41" s="169"/>
      <c r="F41" s="139">
        <v>0</v>
      </c>
      <c r="G41" s="182"/>
    </row>
    <row r="42" spans="1:7" ht="27" x14ac:dyDescent="0.25">
      <c r="A42" s="8">
        <v>37</v>
      </c>
      <c r="B42" s="31" t="s">
        <v>58</v>
      </c>
      <c r="C42" s="30" t="s">
        <v>16</v>
      </c>
      <c r="D42" s="11">
        <v>5.673045000000001</v>
      </c>
      <c r="E42" s="169"/>
      <c r="F42" s="139">
        <v>0</v>
      </c>
      <c r="G42" s="182"/>
    </row>
    <row r="43" spans="1:7" x14ac:dyDescent="0.25">
      <c r="A43" s="8">
        <v>38</v>
      </c>
      <c r="B43" s="31" t="s">
        <v>60</v>
      </c>
      <c r="C43" s="30" t="s">
        <v>16</v>
      </c>
      <c r="D43" s="11">
        <v>51.128700000000002</v>
      </c>
      <c r="E43" s="169"/>
      <c r="F43" s="139">
        <v>20.45148</v>
      </c>
      <c r="G43" s="182"/>
    </row>
    <row r="44" spans="1:7" x14ac:dyDescent="0.25">
      <c r="A44" s="8">
        <v>39</v>
      </c>
      <c r="B44" s="31" t="s">
        <v>61</v>
      </c>
      <c r="C44" s="30" t="s">
        <v>16</v>
      </c>
      <c r="D44" s="11">
        <v>82.376279999999994</v>
      </c>
      <c r="E44" s="169"/>
      <c r="F44" s="139">
        <v>7.6693049999999996</v>
      </c>
      <c r="G44" s="182"/>
    </row>
    <row r="45" spans="1:7" x14ac:dyDescent="0.25">
      <c r="A45" s="8">
        <v>40</v>
      </c>
      <c r="B45" s="31" t="s">
        <v>62</v>
      </c>
      <c r="C45" s="30" t="s">
        <v>16</v>
      </c>
      <c r="D45" s="11">
        <v>105.1092</v>
      </c>
      <c r="E45" s="169"/>
      <c r="F45" s="139">
        <v>20.45148</v>
      </c>
      <c r="G45" s="182"/>
    </row>
    <row r="46" spans="1:7" x14ac:dyDescent="0.25">
      <c r="A46" s="8">
        <v>41</v>
      </c>
      <c r="B46" s="31" t="s">
        <v>63</v>
      </c>
      <c r="C46" s="30" t="s">
        <v>16</v>
      </c>
      <c r="D46" s="11">
        <v>79.544849999999997</v>
      </c>
      <c r="E46" s="169"/>
      <c r="F46" s="139">
        <v>23.007914999999997</v>
      </c>
      <c r="G46" s="182"/>
    </row>
    <row r="47" spans="1:7" x14ac:dyDescent="0.25">
      <c r="A47" s="8">
        <v>42</v>
      </c>
      <c r="B47" s="31" t="s">
        <v>65</v>
      </c>
      <c r="C47" s="30" t="s">
        <v>16</v>
      </c>
      <c r="D47" s="11">
        <v>102.267585</v>
      </c>
      <c r="E47" s="169"/>
      <c r="F47" s="139">
        <v>7.6693049999999996</v>
      </c>
      <c r="G47" s="182"/>
    </row>
    <row r="48" spans="1:7" x14ac:dyDescent="0.25">
      <c r="A48" s="8">
        <v>43</v>
      </c>
      <c r="B48" s="31" t="s">
        <v>66</v>
      </c>
      <c r="C48" s="30" t="s">
        <v>16</v>
      </c>
      <c r="D48" s="11">
        <v>142.04001000000002</v>
      </c>
      <c r="E48" s="169"/>
      <c r="F48" s="139">
        <v>35.790089999999999</v>
      </c>
      <c r="G48" s="182"/>
    </row>
    <row r="49" spans="1:7" ht="27" x14ac:dyDescent="0.25">
      <c r="A49" s="8">
        <v>44</v>
      </c>
      <c r="B49" s="31" t="s">
        <v>67</v>
      </c>
      <c r="C49" s="30" t="s">
        <v>16</v>
      </c>
      <c r="D49" s="11">
        <v>36.920625000000001</v>
      </c>
      <c r="E49" s="169"/>
      <c r="F49" s="139">
        <v>0</v>
      </c>
      <c r="G49" s="182"/>
    </row>
    <row r="50" spans="1:7" x14ac:dyDescent="0.25">
      <c r="A50" s="8">
        <v>45</v>
      </c>
      <c r="B50" s="31" t="s">
        <v>68</v>
      </c>
      <c r="C50" s="30" t="s">
        <v>16</v>
      </c>
      <c r="D50" s="11">
        <v>142.04001000000002</v>
      </c>
      <c r="E50" s="169"/>
      <c r="F50" s="139">
        <v>25.564350000000001</v>
      </c>
      <c r="G50" s="182"/>
    </row>
    <row r="51" spans="1:7" x14ac:dyDescent="0.25">
      <c r="A51" s="8">
        <v>46</v>
      </c>
      <c r="B51" s="31" t="s">
        <v>69</v>
      </c>
      <c r="C51" s="30" t="s">
        <v>16</v>
      </c>
      <c r="D51" s="11">
        <v>124.99032</v>
      </c>
      <c r="E51" s="169"/>
      <c r="F51" s="139">
        <v>25.564350000000001</v>
      </c>
      <c r="G51" s="182"/>
    </row>
    <row r="52" spans="1:7" x14ac:dyDescent="0.25">
      <c r="A52" s="8">
        <v>47</v>
      </c>
      <c r="B52" s="31" t="s">
        <v>70</v>
      </c>
      <c r="C52" s="30" t="s">
        <v>20</v>
      </c>
      <c r="D52" s="11">
        <v>51.128700000000002</v>
      </c>
      <c r="E52" s="169"/>
      <c r="F52" s="139" t="s">
        <v>24</v>
      </c>
      <c r="G52" s="182"/>
    </row>
    <row r="53" spans="1:7" x14ac:dyDescent="0.25">
      <c r="A53" s="8">
        <v>48</v>
      </c>
      <c r="B53" s="31" t="s">
        <v>71</v>
      </c>
      <c r="C53" s="30" t="s">
        <v>16</v>
      </c>
      <c r="D53" s="11">
        <v>35.423430000000003</v>
      </c>
      <c r="E53" s="169"/>
      <c r="F53" s="139">
        <v>17.895045</v>
      </c>
      <c r="G53" s="182"/>
    </row>
    <row r="54" spans="1:7" ht="27" x14ac:dyDescent="0.25">
      <c r="A54" s="8">
        <v>49</v>
      </c>
      <c r="B54" s="31" t="s">
        <v>72</v>
      </c>
      <c r="C54" s="30" t="s">
        <v>16</v>
      </c>
      <c r="D54" s="11">
        <v>159.08969999999999</v>
      </c>
      <c r="E54" s="169"/>
      <c r="F54" s="139">
        <v>15.338609999999999</v>
      </c>
      <c r="G54" s="182"/>
    </row>
    <row r="55" spans="1:7" ht="27" x14ac:dyDescent="0.25">
      <c r="A55" s="8">
        <v>50</v>
      </c>
      <c r="B55" s="31" t="s">
        <v>73</v>
      </c>
      <c r="C55" s="32" t="s">
        <v>23</v>
      </c>
      <c r="D55" s="11" t="s">
        <v>24</v>
      </c>
      <c r="E55" s="11"/>
      <c r="F55" s="139">
        <v>17.895045</v>
      </c>
      <c r="G55" s="182"/>
    </row>
    <row r="56" spans="1:7" x14ac:dyDescent="0.25">
      <c r="A56" s="8">
        <v>51</v>
      </c>
      <c r="B56" s="31" t="s">
        <v>74</v>
      </c>
      <c r="C56" s="30" t="s">
        <v>16</v>
      </c>
      <c r="D56" s="11">
        <v>227.26809</v>
      </c>
      <c r="E56" s="169"/>
      <c r="F56" s="139">
        <v>25.564350000000001</v>
      </c>
      <c r="G56" s="182"/>
    </row>
    <row r="57" spans="1:7" ht="27" x14ac:dyDescent="0.25">
      <c r="A57" s="8">
        <v>52</v>
      </c>
      <c r="B57" s="31" t="s">
        <v>75</v>
      </c>
      <c r="C57" s="30" t="s">
        <v>16</v>
      </c>
      <c r="D57" s="11">
        <v>102.267585</v>
      </c>
      <c r="E57" s="169"/>
      <c r="F57" s="139">
        <v>76.693049999999999</v>
      </c>
      <c r="G57" s="182"/>
    </row>
    <row r="58" spans="1:7" ht="27" x14ac:dyDescent="0.25">
      <c r="A58" s="8">
        <v>53</v>
      </c>
      <c r="B58" s="31" t="s">
        <v>76</v>
      </c>
      <c r="C58" s="30" t="s">
        <v>16</v>
      </c>
      <c r="D58" s="11">
        <v>130.67355000000001</v>
      </c>
      <c r="E58" s="169"/>
      <c r="F58" s="139">
        <v>76.693049999999999</v>
      </c>
      <c r="G58" s="182"/>
    </row>
    <row r="59" spans="1:7" x14ac:dyDescent="0.25">
      <c r="A59" s="8">
        <v>54</v>
      </c>
      <c r="B59" s="31" t="s">
        <v>212</v>
      </c>
      <c r="C59" s="30" t="s">
        <v>16</v>
      </c>
      <c r="D59" s="11">
        <v>34.079010000000004</v>
      </c>
      <c r="E59" s="169"/>
      <c r="F59" s="139">
        <v>127.83193500000002</v>
      </c>
      <c r="G59" s="182"/>
    </row>
    <row r="60" spans="1:7" ht="27" x14ac:dyDescent="0.25">
      <c r="A60" s="8">
        <v>55</v>
      </c>
      <c r="B60" s="31" t="s">
        <v>79</v>
      </c>
      <c r="C60" s="30" t="s">
        <v>20</v>
      </c>
      <c r="D60" s="11">
        <v>85.217895000000013</v>
      </c>
      <c r="E60" s="169"/>
      <c r="F60" s="139">
        <v>5.11287</v>
      </c>
      <c r="G60" s="182"/>
    </row>
    <row r="61" spans="1:7" x14ac:dyDescent="0.25">
      <c r="A61" s="8">
        <v>56</v>
      </c>
      <c r="B61" s="31" t="s">
        <v>80</v>
      </c>
      <c r="C61" s="30" t="s">
        <v>16</v>
      </c>
      <c r="D61" s="11">
        <v>42.603854999999996</v>
      </c>
      <c r="E61" s="169"/>
      <c r="F61" s="139">
        <v>12.782175000000001</v>
      </c>
      <c r="G61" s="182"/>
    </row>
    <row r="62" spans="1:7" x14ac:dyDescent="0.25">
      <c r="A62" s="8">
        <v>57</v>
      </c>
      <c r="B62" s="31" t="s">
        <v>180</v>
      </c>
      <c r="C62" s="30" t="s">
        <v>16</v>
      </c>
      <c r="D62" s="11">
        <v>62.495159999999998</v>
      </c>
      <c r="E62" s="169"/>
      <c r="F62" s="139">
        <v>2.556435</v>
      </c>
      <c r="G62" s="182"/>
    </row>
    <row r="63" spans="1:7" x14ac:dyDescent="0.25">
      <c r="A63" s="8">
        <v>58</v>
      </c>
      <c r="B63" s="31" t="s">
        <v>82</v>
      </c>
      <c r="C63" s="30" t="s">
        <v>16</v>
      </c>
      <c r="D63" s="11">
        <v>62.495159999999998</v>
      </c>
      <c r="E63" s="169"/>
      <c r="F63" s="139">
        <v>10.22574</v>
      </c>
      <c r="G63" s="182"/>
    </row>
    <row r="64" spans="1:7" x14ac:dyDescent="0.25">
      <c r="A64" s="8">
        <v>59</v>
      </c>
      <c r="B64" s="31" t="s">
        <v>83</v>
      </c>
      <c r="C64" s="30" t="s">
        <v>16</v>
      </c>
      <c r="D64" s="11">
        <v>181.81243499999999</v>
      </c>
      <c r="E64" s="169"/>
      <c r="F64" s="139">
        <v>30.677219999999998</v>
      </c>
      <c r="G64" s="182"/>
    </row>
    <row r="65" spans="1:7" x14ac:dyDescent="0.25">
      <c r="A65" s="8">
        <v>60</v>
      </c>
      <c r="B65" s="31" t="s">
        <v>84</v>
      </c>
      <c r="C65" s="30" t="s">
        <v>16</v>
      </c>
      <c r="D65" s="11">
        <v>420.44698499999998</v>
      </c>
      <c r="E65" s="169"/>
      <c r="F65" s="139">
        <v>35.790089999999999</v>
      </c>
      <c r="G65" s="182"/>
    </row>
    <row r="66" spans="1:7" ht="27" x14ac:dyDescent="0.25">
      <c r="A66" s="8">
        <v>61</v>
      </c>
      <c r="B66" s="31" t="s">
        <v>85</v>
      </c>
      <c r="C66" s="30" t="s">
        <v>16</v>
      </c>
      <c r="D66" s="11">
        <v>56.811930000000004</v>
      </c>
      <c r="E66" s="169"/>
      <c r="F66" s="139">
        <v>23.007914999999997</v>
      </c>
      <c r="G66" s="182"/>
    </row>
    <row r="67" spans="1:7" x14ac:dyDescent="0.25">
      <c r="A67" s="8">
        <v>62</v>
      </c>
      <c r="B67" s="31" t="s">
        <v>86</v>
      </c>
      <c r="C67" s="30" t="s">
        <v>16</v>
      </c>
      <c r="D67" s="11">
        <v>710.23060500000008</v>
      </c>
      <c r="E67" s="169"/>
      <c r="F67" s="139">
        <v>33.233655000000006</v>
      </c>
      <c r="G67" s="182"/>
    </row>
    <row r="68" spans="1:7" ht="27" x14ac:dyDescent="0.25">
      <c r="A68" s="8">
        <v>63</v>
      </c>
      <c r="B68" s="31" t="s">
        <v>87</v>
      </c>
      <c r="C68" s="30" t="s">
        <v>16</v>
      </c>
      <c r="D68" s="11">
        <v>167.60435999999999</v>
      </c>
      <c r="E68" s="169"/>
      <c r="F68" s="139">
        <v>20.45148</v>
      </c>
      <c r="G68" s="182"/>
    </row>
    <row r="69" spans="1:7" x14ac:dyDescent="0.25">
      <c r="A69" s="8">
        <v>64</v>
      </c>
      <c r="B69" s="31" t="s">
        <v>88</v>
      </c>
      <c r="C69" s="30" t="s">
        <v>16</v>
      </c>
      <c r="D69" s="11">
        <v>85.217895000000013</v>
      </c>
      <c r="E69" s="169"/>
      <c r="F69" s="139">
        <v>20.45148</v>
      </c>
      <c r="G69" s="182"/>
    </row>
    <row r="70" spans="1:7" x14ac:dyDescent="0.25">
      <c r="A70" s="8">
        <v>65</v>
      </c>
      <c r="B70" s="31" t="s">
        <v>89</v>
      </c>
      <c r="C70" s="30" t="s">
        <v>16</v>
      </c>
      <c r="D70" s="11">
        <v>22.722735</v>
      </c>
      <c r="E70" s="169"/>
      <c r="F70" s="139">
        <v>25.564350000000001</v>
      </c>
      <c r="G70" s="182"/>
    </row>
    <row r="71" spans="1:7" x14ac:dyDescent="0.25">
      <c r="A71" s="8">
        <v>66</v>
      </c>
      <c r="B71" s="31" t="s">
        <v>221</v>
      </c>
      <c r="C71" s="30" t="s">
        <v>16</v>
      </c>
      <c r="D71" s="11">
        <v>198.86212500000002</v>
      </c>
      <c r="E71" s="169"/>
      <c r="F71" s="139">
        <v>5.11287</v>
      </c>
      <c r="G71" s="182"/>
    </row>
    <row r="72" spans="1:7" ht="27" x14ac:dyDescent="0.25">
      <c r="A72" s="8">
        <v>67</v>
      </c>
      <c r="B72" s="31" t="s">
        <v>92</v>
      </c>
      <c r="C72" s="30" t="s">
        <v>93</v>
      </c>
      <c r="D72" s="11">
        <v>0</v>
      </c>
      <c r="E72" s="11"/>
      <c r="F72" s="139">
        <v>8.8507649999999991</v>
      </c>
      <c r="G72" s="182"/>
    </row>
    <row r="73" spans="1:7" ht="27" x14ac:dyDescent="0.25">
      <c r="A73" s="8">
        <v>68</v>
      </c>
      <c r="B73" s="31" t="s">
        <v>94</v>
      </c>
      <c r="C73" s="33" t="s">
        <v>95</v>
      </c>
      <c r="D73" s="11" t="s">
        <v>24</v>
      </c>
      <c r="E73" s="11"/>
      <c r="F73" s="139">
        <v>1.4157149999999998</v>
      </c>
      <c r="G73" s="182"/>
    </row>
    <row r="74" spans="1:7" x14ac:dyDescent="0.25">
      <c r="A74" s="8">
        <v>69</v>
      </c>
      <c r="B74" s="34" t="s">
        <v>222</v>
      </c>
      <c r="C74" s="27" t="s">
        <v>223</v>
      </c>
      <c r="D74" s="11">
        <v>1.1712749999999998</v>
      </c>
      <c r="E74" s="169"/>
      <c r="F74" s="139" t="s">
        <v>24</v>
      </c>
      <c r="G74" s="182"/>
    </row>
    <row r="75" spans="1:7" x14ac:dyDescent="0.25">
      <c r="A75" s="8">
        <v>70</v>
      </c>
      <c r="B75" s="34" t="s">
        <v>224</v>
      </c>
      <c r="C75" s="9" t="s">
        <v>23</v>
      </c>
      <c r="D75" s="11" t="s">
        <v>24</v>
      </c>
      <c r="E75" s="11"/>
      <c r="F75" s="139">
        <v>29.51613</v>
      </c>
      <c r="G75" s="182"/>
    </row>
    <row r="76" spans="1:7" x14ac:dyDescent="0.25">
      <c r="A76" s="8">
        <v>71</v>
      </c>
      <c r="B76" s="12" t="s">
        <v>225</v>
      </c>
      <c r="C76" s="27" t="s">
        <v>223</v>
      </c>
      <c r="D76" s="11">
        <v>2.9129100000000001</v>
      </c>
      <c r="E76" s="169"/>
      <c r="F76" s="139">
        <v>0</v>
      </c>
      <c r="G76" s="182"/>
    </row>
    <row r="77" spans="1:7" ht="30" x14ac:dyDescent="0.25">
      <c r="A77" s="8">
        <v>72</v>
      </c>
      <c r="B77" s="12" t="s">
        <v>226</v>
      </c>
      <c r="C77" s="27" t="s">
        <v>223</v>
      </c>
      <c r="D77" s="11">
        <v>32.46978</v>
      </c>
      <c r="E77" s="169"/>
      <c r="F77" s="139">
        <v>17.711715000000002</v>
      </c>
      <c r="G77" s="182"/>
    </row>
    <row r="78" spans="1:7" x14ac:dyDescent="0.25">
      <c r="A78" s="8">
        <v>73</v>
      </c>
      <c r="B78" s="12" t="s">
        <v>227</v>
      </c>
      <c r="C78" s="30" t="s">
        <v>16</v>
      </c>
      <c r="D78" s="11">
        <v>5.3063849999999997</v>
      </c>
      <c r="E78" s="169"/>
      <c r="F78" s="139" t="s">
        <v>24</v>
      </c>
      <c r="G78" s="182"/>
    </row>
    <row r="79" spans="1:7" x14ac:dyDescent="0.25">
      <c r="A79" s="8">
        <v>74</v>
      </c>
      <c r="B79" s="12" t="s">
        <v>116</v>
      </c>
      <c r="C79" s="30" t="s">
        <v>16</v>
      </c>
      <c r="D79" s="11">
        <v>2361.8200200000001</v>
      </c>
      <c r="E79" s="169"/>
      <c r="F79" s="139">
        <v>236.17996499999998</v>
      </c>
      <c r="G79" s="182"/>
    </row>
    <row r="80" spans="1:7" x14ac:dyDescent="0.25">
      <c r="A80" s="8">
        <v>75</v>
      </c>
      <c r="B80" s="12" t="s">
        <v>228</v>
      </c>
      <c r="C80" s="30" t="s">
        <v>16</v>
      </c>
      <c r="D80" s="11">
        <v>11.804415000000001</v>
      </c>
      <c r="E80" s="169"/>
      <c r="F80" s="139" t="s">
        <v>24</v>
      </c>
      <c r="G80" s="182"/>
    </row>
    <row r="81" spans="1:7" ht="30" x14ac:dyDescent="0.25">
      <c r="A81" s="8">
        <v>76</v>
      </c>
      <c r="B81" s="12" t="s">
        <v>229</v>
      </c>
      <c r="C81" s="30" t="s">
        <v>16</v>
      </c>
      <c r="D81" s="11">
        <v>262.74244500000003</v>
      </c>
      <c r="E81" s="169"/>
      <c r="F81" s="139" t="s">
        <v>24</v>
      </c>
      <c r="G81" s="182"/>
    </row>
    <row r="82" spans="1:7" x14ac:dyDescent="0.25">
      <c r="A82" s="8">
        <v>77</v>
      </c>
      <c r="B82" s="12" t="s">
        <v>230</v>
      </c>
      <c r="C82" s="30" t="s">
        <v>16</v>
      </c>
      <c r="D82" s="11">
        <v>73.800509999999989</v>
      </c>
      <c r="E82" s="169"/>
      <c r="F82" s="139" t="s">
        <v>24</v>
      </c>
      <c r="G82" s="182"/>
    </row>
    <row r="83" spans="1:7" x14ac:dyDescent="0.25">
      <c r="A83" s="8">
        <v>78</v>
      </c>
      <c r="B83" s="12" t="s">
        <v>231</v>
      </c>
      <c r="C83" s="30" t="s">
        <v>16</v>
      </c>
      <c r="D83" s="11">
        <v>73.800509999999989</v>
      </c>
      <c r="E83" s="169"/>
      <c r="F83" s="139" t="s">
        <v>24</v>
      </c>
      <c r="G83" s="182"/>
    </row>
    <row r="84" spans="1:7" x14ac:dyDescent="0.25">
      <c r="A84" s="8">
        <v>79</v>
      </c>
      <c r="B84" s="12" t="s">
        <v>232</v>
      </c>
      <c r="C84" s="30" t="s">
        <v>16</v>
      </c>
      <c r="D84" s="11">
        <v>82.661460000000005</v>
      </c>
      <c r="E84" s="169"/>
      <c r="F84" s="139" t="s">
        <v>24</v>
      </c>
      <c r="G84" s="182"/>
    </row>
    <row r="85" spans="1:7" x14ac:dyDescent="0.25">
      <c r="A85" s="8">
        <v>80</v>
      </c>
      <c r="B85" s="12" t="s">
        <v>233</v>
      </c>
      <c r="C85" s="30" t="s">
        <v>16</v>
      </c>
      <c r="D85" s="11">
        <v>106.280475</v>
      </c>
      <c r="E85" s="169"/>
      <c r="F85" s="139" t="s">
        <v>24</v>
      </c>
      <c r="G85" s="182"/>
    </row>
    <row r="86" spans="1:7" x14ac:dyDescent="0.25">
      <c r="A86" s="8">
        <v>81</v>
      </c>
      <c r="B86" s="12" t="s">
        <v>234</v>
      </c>
      <c r="C86" s="30" t="s">
        <v>16</v>
      </c>
      <c r="D86" s="11">
        <v>5.8971149999999994</v>
      </c>
      <c r="E86" s="169"/>
      <c r="F86" s="139" t="s">
        <v>24</v>
      </c>
      <c r="G86" s="182"/>
    </row>
    <row r="87" spans="1:7" x14ac:dyDescent="0.25">
      <c r="A87" s="8">
        <v>82</v>
      </c>
      <c r="B87" s="12" t="s">
        <v>235</v>
      </c>
      <c r="C87" s="30" t="s">
        <v>20</v>
      </c>
      <c r="D87" s="11">
        <v>218.46825000000001</v>
      </c>
      <c r="E87" s="169"/>
      <c r="F87" s="139" t="s">
        <v>24</v>
      </c>
      <c r="G87" s="182"/>
    </row>
    <row r="88" spans="1:7" x14ac:dyDescent="0.25">
      <c r="A88" s="8">
        <v>83</v>
      </c>
      <c r="B88" s="12" t="s">
        <v>236</v>
      </c>
      <c r="C88" s="30" t="s">
        <v>16</v>
      </c>
      <c r="D88" s="11">
        <v>11.804415000000001</v>
      </c>
      <c r="E88" s="169"/>
      <c r="F88" s="139" t="s">
        <v>24</v>
      </c>
      <c r="G88" s="182"/>
    </row>
    <row r="89" spans="1:7" x14ac:dyDescent="0.25">
      <c r="A89" s="8">
        <v>84</v>
      </c>
      <c r="B89" s="12" t="s">
        <v>237</v>
      </c>
      <c r="C89" s="30" t="s">
        <v>16</v>
      </c>
      <c r="D89" s="11">
        <v>8.8507649999999991</v>
      </c>
      <c r="E89" s="169"/>
      <c r="F89" s="139" t="s">
        <v>24</v>
      </c>
      <c r="G89" s="182"/>
    </row>
    <row r="90" spans="1:7" x14ac:dyDescent="0.25">
      <c r="A90" s="8">
        <v>85</v>
      </c>
      <c r="B90" s="12" t="s">
        <v>238</v>
      </c>
      <c r="C90" s="30" t="s">
        <v>16</v>
      </c>
      <c r="D90" s="11">
        <v>8.8507649999999991</v>
      </c>
      <c r="E90" s="169"/>
      <c r="F90" s="139" t="s">
        <v>24</v>
      </c>
      <c r="G90" s="182"/>
    </row>
    <row r="91" spans="1:7" x14ac:dyDescent="0.25">
      <c r="A91" s="8">
        <v>86</v>
      </c>
      <c r="B91" s="12" t="s">
        <v>125</v>
      </c>
      <c r="C91" s="30" t="s">
        <v>16</v>
      </c>
      <c r="D91" s="11">
        <v>820.72766999999999</v>
      </c>
      <c r="E91" s="169"/>
      <c r="F91" s="139" t="s">
        <v>24</v>
      </c>
      <c r="G91" s="182"/>
    </row>
    <row r="92" spans="1:7" x14ac:dyDescent="0.25">
      <c r="A92" s="8">
        <v>87</v>
      </c>
      <c r="B92" s="12" t="s">
        <v>239</v>
      </c>
      <c r="C92" s="33" t="s">
        <v>16</v>
      </c>
      <c r="D92" s="11">
        <v>4.1249249999999993</v>
      </c>
      <c r="E92" s="169"/>
      <c r="F92" s="139" t="s">
        <v>24</v>
      </c>
      <c r="G92" s="182"/>
    </row>
    <row r="93" spans="1:7" x14ac:dyDescent="0.25">
      <c r="A93" s="8">
        <v>88</v>
      </c>
      <c r="B93" s="12" t="s">
        <v>240</v>
      </c>
      <c r="C93" s="33" t="s">
        <v>16</v>
      </c>
      <c r="D93" s="11">
        <v>85.615110000000001</v>
      </c>
      <c r="E93" s="169"/>
      <c r="F93" s="139" t="s">
        <v>24</v>
      </c>
      <c r="G93" s="182"/>
    </row>
    <row r="94" spans="1:7" ht="27" x14ac:dyDescent="0.25">
      <c r="A94" s="8">
        <v>89</v>
      </c>
      <c r="B94" s="34" t="s">
        <v>241</v>
      </c>
      <c r="C94" s="9" t="s">
        <v>23</v>
      </c>
      <c r="D94" s="11" t="s">
        <v>24</v>
      </c>
      <c r="E94" s="11"/>
      <c r="F94" s="139">
        <v>590.45500500000003</v>
      </c>
      <c r="G94" s="182"/>
    </row>
    <row r="95" spans="1:7" ht="27" x14ac:dyDescent="0.25">
      <c r="A95" s="8">
        <v>90</v>
      </c>
      <c r="B95" s="34" t="s">
        <v>242</v>
      </c>
      <c r="C95" s="9" t="s">
        <v>23</v>
      </c>
      <c r="D95" s="11" t="s">
        <v>24</v>
      </c>
      <c r="E95" s="11"/>
      <c r="F95" s="139">
        <v>41.330730000000003</v>
      </c>
      <c r="G95" s="182"/>
    </row>
    <row r="96" spans="1:7" x14ac:dyDescent="0.25">
      <c r="A96" s="8">
        <v>91</v>
      </c>
      <c r="B96" s="34" t="s">
        <v>243</v>
      </c>
      <c r="C96" s="9" t="s">
        <v>23</v>
      </c>
      <c r="D96" s="11" t="s">
        <v>24</v>
      </c>
      <c r="E96" s="11"/>
      <c r="F96" s="139">
        <v>236.17996499999998</v>
      </c>
      <c r="G96" s="182"/>
    </row>
    <row r="97" spans="1:7" x14ac:dyDescent="0.25">
      <c r="A97" s="8">
        <v>92</v>
      </c>
      <c r="B97" s="34" t="s">
        <v>244</v>
      </c>
      <c r="C97" s="9" t="s">
        <v>23</v>
      </c>
      <c r="D97" s="11" t="s">
        <v>24</v>
      </c>
      <c r="E97" s="11"/>
      <c r="F97" s="139">
        <v>236.17996499999998</v>
      </c>
      <c r="G97" s="182"/>
    </row>
    <row r="98" spans="1:7" x14ac:dyDescent="0.25">
      <c r="A98" s="8">
        <v>93</v>
      </c>
      <c r="B98" s="22" t="s">
        <v>186</v>
      </c>
      <c r="C98" s="33" t="s">
        <v>16</v>
      </c>
      <c r="D98" s="11">
        <v>88.55857499999999</v>
      </c>
      <c r="E98" s="169"/>
      <c r="F98" s="139">
        <v>29.51613</v>
      </c>
      <c r="G98" s="182"/>
    </row>
    <row r="99" spans="1:7" ht="25.5" x14ac:dyDescent="0.25">
      <c r="A99" s="8">
        <v>94</v>
      </c>
      <c r="B99" s="22" t="s">
        <v>187</v>
      </c>
      <c r="C99" s="33" t="s">
        <v>16</v>
      </c>
      <c r="D99" s="11">
        <v>38.377079999999999</v>
      </c>
      <c r="E99" s="169"/>
      <c r="F99" s="139">
        <v>35.423430000000003</v>
      </c>
      <c r="G99" s="182"/>
    </row>
    <row r="100" spans="1:7" ht="25.5" x14ac:dyDescent="0.25">
      <c r="A100" s="8">
        <v>95</v>
      </c>
      <c r="B100" s="22" t="s">
        <v>188</v>
      </c>
      <c r="C100" s="9" t="s">
        <v>23</v>
      </c>
      <c r="D100" s="11">
        <v>0</v>
      </c>
      <c r="E100" s="11"/>
      <c r="F100" s="139">
        <v>41.330730000000003</v>
      </c>
      <c r="G100" s="182"/>
    </row>
    <row r="101" spans="1:7" ht="25.5" x14ac:dyDescent="0.25">
      <c r="A101" s="8">
        <v>96</v>
      </c>
      <c r="B101" s="22" t="s">
        <v>161</v>
      </c>
      <c r="C101" s="9" t="s">
        <v>23</v>
      </c>
      <c r="D101" s="11" t="s">
        <v>24</v>
      </c>
      <c r="E101" s="11"/>
      <c r="F101" s="139">
        <v>14.758065</v>
      </c>
      <c r="G101" s="182"/>
    </row>
    <row r="102" spans="1:7" ht="25.5" x14ac:dyDescent="0.25">
      <c r="A102" s="8">
        <v>97</v>
      </c>
      <c r="B102" s="20" t="s">
        <v>220</v>
      </c>
      <c r="C102" s="30" t="s">
        <v>16</v>
      </c>
      <c r="D102" s="11">
        <v>38.377079999999999</v>
      </c>
      <c r="E102" s="169"/>
      <c r="F102" s="139">
        <v>14.758065</v>
      </c>
      <c r="G102" s="182"/>
    </row>
    <row r="103" spans="1:7" ht="25.5" x14ac:dyDescent="0.25">
      <c r="A103" s="8">
        <v>98</v>
      </c>
      <c r="B103" s="28" t="s">
        <v>191</v>
      </c>
      <c r="C103" s="33" t="s">
        <v>16</v>
      </c>
      <c r="D103" s="11">
        <v>41.330730000000003</v>
      </c>
      <c r="E103" s="169"/>
      <c r="F103" s="139" t="s">
        <v>24</v>
      </c>
      <c r="G103" s="182"/>
    </row>
    <row r="104" spans="1:7" ht="25.5" x14ac:dyDescent="0.25">
      <c r="A104" s="8">
        <v>99</v>
      </c>
      <c r="B104" s="20" t="s">
        <v>164</v>
      </c>
      <c r="C104" s="9" t="s">
        <v>23</v>
      </c>
      <c r="D104" s="11" t="s">
        <v>24</v>
      </c>
      <c r="E104" s="11"/>
      <c r="F104" s="139">
        <v>230.27266499999999</v>
      </c>
      <c r="G104" s="182"/>
    </row>
    <row r="105" spans="1:7" ht="25.5" x14ac:dyDescent="0.25">
      <c r="A105" s="8">
        <v>100</v>
      </c>
      <c r="B105" s="20" t="s">
        <v>176</v>
      </c>
      <c r="C105" s="35" t="s">
        <v>245</v>
      </c>
      <c r="D105" s="11">
        <v>1446.6061050000001</v>
      </c>
      <c r="E105" s="169"/>
      <c r="F105" s="139">
        <v>29.51613</v>
      </c>
      <c r="G105" s="182"/>
    </row>
    <row r="106" spans="1:7" ht="38.25" x14ac:dyDescent="0.25">
      <c r="A106" s="8">
        <v>101</v>
      </c>
      <c r="B106" s="25" t="s">
        <v>157</v>
      </c>
      <c r="C106" s="9" t="s">
        <v>23</v>
      </c>
      <c r="D106" s="11" t="s">
        <v>24</v>
      </c>
      <c r="E106" s="11"/>
      <c r="F106" s="139">
        <v>35.423430000000003</v>
      </c>
      <c r="G106" s="182"/>
    </row>
    <row r="107" spans="1:7" ht="15.75" x14ac:dyDescent="0.3">
      <c r="A107" s="8">
        <v>102</v>
      </c>
      <c r="B107" s="15" t="s">
        <v>159</v>
      </c>
      <c r="C107" s="30" t="s">
        <v>16</v>
      </c>
      <c r="D107" s="11">
        <v>35.423430000000003</v>
      </c>
      <c r="E107" s="169"/>
      <c r="F107" s="139">
        <v>29.51613</v>
      </c>
      <c r="G107" s="182"/>
    </row>
    <row r="108" spans="1:7" ht="25.5" x14ac:dyDescent="0.25">
      <c r="A108" s="8">
        <v>103</v>
      </c>
      <c r="B108" s="25" t="s">
        <v>163</v>
      </c>
      <c r="C108" s="9" t="s">
        <v>23</v>
      </c>
      <c r="D108" s="11">
        <v>0</v>
      </c>
      <c r="E108" s="11"/>
      <c r="F108" s="139">
        <v>20.665365000000001</v>
      </c>
      <c r="G108" s="182"/>
    </row>
    <row r="109" spans="1:7" ht="25.5" x14ac:dyDescent="0.25">
      <c r="A109" s="8">
        <v>104</v>
      </c>
      <c r="B109" s="18" t="s">
        <v>165</v>
      </c>
      <c r="C109" s="9" t="s">
        <v>23</v>
      </c>
      <c r="D109" s="11" t="s">
        <v>24</v>
      </c>
      <c r="E109" s="11"/>
      <c r="F109" s="139">
        <v>206.65365000000003</v>
      </c>
      <c r="G109" s="182"/>
    </row>
    <row r="110" spans="1:7" x14ac:dyDescent="0.25">
      <c r="A110" s="8">
        <v>105</v>
      </c>
      <c r="B110" s="18" t="s">
        <v>174</v>
      </c>
      <c r="C110" s="9" t="s">
        <v>23</v>
      </c>
      <c r="D110" s="11" t="s">
        <v>24</v>
      </c>
      <c r="E110" s="11"/>
      <c r="F110" s="139">
        <v>29.51613</v>
      </c>
      <c r="G110" s="182"/>
    </row>
    <row r="111" spans="1:7" x14ac:dyDescent="0.25">
      <c r="A111" s="8">
        <v>106</v>
      </c>
      <c r="B111" s="18" t="s">
        <v>175</v>
      </c>
      <c r="C111" s="30" t="s">
        <v>16</v>
      </c>
      <c r="D111" s="11">
        <v>76.754159999999999</v>
      </c>
      <c r="E111" s="169"/>
      <c r="F111" s="139" t="s">
        <v>24</v>
      </c>
      <c r="G111" s="182"/>
    </row>
    <row r="112" spans="1:7" ht="25.5" x14ac:dyDescent="0.25">
      <c r="A112" s="8">
        <v>107</v>
      </c>
      <c r="B112" s="20" t="s">
        <v>194</v>
      </c>
      <c r="C112" s="9" t="s">
        <v>23</v>
      </c>
      <c r="D112" s="11" t="s">
        <v>24</v>
      </c>
      <c r="E112" s="11"/>
      <c r="F112" s="139">
        <v>29.51613</v>
      </c>
      <c r="G112" s="182"/>
    </row>
    <row r="113" spans="1:7" ht="38.25" x14ac:dyDescent="0.25">
      <c r="A113" s="8">
        <v>108</v>
      </c>
      <c r="B113" s="20" t="s">
        <v>196</v>
      </c>
      <c r="C113" s="30" t="s">
        <v>16</v>
      </c>
      <c r="D113" s="11">
        <v>38.377079999999999</v>
      </c>
      <c r="E113" s="169"/>
      <c r="F113" s="139">
        <v>15.858045000000001</v>
      </c>
      <c r="G113" s="182"/>
    </row>
    <row r="114" spans="1:7" x14ac:dyDescent="0.25">
      <c r="A114" s="8">
        <v>109</v>
      </c>
      <c r="B114" s="20" t="s">
        <v>197</v>
      </c>
      <c r="C114" s="9" t="s">
        <v>23</v>
      </c>
      <c r="D114" s="11" t="s">
        <v>24</v>
      </c>
      <c r="E114" s="11"/>
      <c r="F114" s="139">
        <v>47.227844999999995</v>
      </c>
      <c r="G114" s="182"/>
    </row>
    <row r="115" spans="1:7" ht="25.5" x14ac:dyDescent="0.25">
      <c r="A115" s="8">
        <v>110</v>
      </c>
      <c r="B115" s="20" t="s">
        <v>199</v>
      </c>
      <c r="C115" s="9" t="s">
        <v>23</v>
      </c>
      <c r="D115" s="11" t="s">
        <v>24</v>
      </c>
      <c r="E115" s="11"/>
      <c r="F115" s="139">
        <v>35.423430000000003</v>
      </c>
      <c r="G115" s="182"/>
    </row>
    <row r="116" spans="1:7" x14ac:dyDescent="0.25">
      <c r="A116" s="8">
        <v>111</v>
      </c>
      <c r="B116" s="20" t="s">
        <v>246</v>
      </c>
      <c r="C116" s="9" t="s">
        <v>23</v>
      </c>
      <c r="D116" s="11" t="s">
        <v>24</v>
      </c>
      <c r="E116" s="11"/>
      <c r="F116" s="139">
        <v>94.465874999999997</v>
      </c>
      <c r="G116" s="182"/>
    </row>
    <row r="117" spans="1:7" x14ac:dyDescent="0.25">
      <c r="A117" s="8">
        <v>112</v>
      </c>
      <c r="B117" s="20" t="s">
        <v>202</v>
      </c>
      <c r="C117" s="32" t="s">
        <v>23</v>
      </c>
      <c r="D117" s="11" t="s">
        <v>24</v>
      </c>
      <c r="E117" s="11"/>
      <c r="F117" s="139">
        <v>9.4414949999999997</v>
      </c>
      <c r="G117" s="182"/>
    </row>
    <row r="118" spans="1:7" ht="25.5" x14ac:dyDescent="0.25">
      <c r="A118" s="8">
        <v>113</v>
      </c>
      <c r="B118" s="18" t="s">
        <v>203</v>
      </c>
      <c r="C118" s="9" t="s">
        <v>23</v>
      </c>
      <c r="D118" s="11" t="s">
        <v>24</v>
      </c>
      <c r="E118" s="11"/>
      <c r="F118" s="139">
        <v>41.330730000000003</v>
      </c>
      <c r="G118" s="182"/>
    </row>
    <row r="119" spans="1:7" x14ac:dyDescent="0.25">
      <c r="A119" s="8">
        <v>114</v>
      </c>
      <c r="B119" s="18" t="s">
        <v>204</v>
      </c>
      <c r="C119" s="30" t="s">
        <v>16</v>
      </c>
      <c r="D119" s="11">
        <v>47.227844999999995</v>
      </c>
      <c r="E119" s="169"/>
      <c r="F119" s="139">
        <v>29.51613</v>
      </c>
      <c r="G119" s="182"/>
    </row>
    <row r="120" spans="1:7" ht="25.5" x14ac:dyDescent="0.25">
      <c r="A120" s="8">
        <v>115</v>
      </c>
      <c r="B120" s="18" t="s">
        <v>205</v>
      </c>
      <c r="C120" s="9" t="s">
        <v>23</v>
      </c>
      <c r="D120" s="11" t="s">
        <v>24</v>
      </c>
      <c r="E120" s="11"/>
      <c r="F120" s="139">
        <v>47.227844999999995</v>
      </c>
      <c r="G120" s="182"/>
    </row>
    <row r="121" spans="1:7" ht="25.5" x14ac:dyDescent="0.25">
      <c r="A121" s="8">
        <v>116</v>
      </c>
      <c r="B121" s="18" t="s">
        <v>206</v>
      </c>
      <c r="C121" s="9" t="s">
        <v>23</v>
      </c>
      <c r="D121" s="11" t="s">
        <v>24</v>
      </c>
      <c r="E121" s="11"/>
      <c r="F121" s="139">
        <v>118.08489</v>
      </c>
      <c r="G121" s="182"/>
    </row>
    <row r="122" spans="1:7" x14ac:dyDescent="0.25">
      <c r="A122" s="8">
        <v>117</v>
      </c>
      <c r="B122" s="18" t="s">
        <v>209</v>
      </c>
      <c r="C122" s="9" t="s">
        <v>23</v>
      </c>
      <c r="D122" s="11" t="s">
        <v>24</v>
      </c>
      <c r="E122" s="11"/>
      <c r="F122" s="139">
        <v>70.846860000000007</v>
      </c>
      <c r="G122" s="182"/>
    </row>
    <row r="123" spans="1:7" x14ac:dyDescent="0.25">
      <c r="A123" s="8">
        <v>118</v>
      </c>
      <c r="B123" s="20" t="s">
        <v>198</v>
      </c>
      <c r="C123" s="30" t="s">
        <v>16</v>
      </c>
      <c r="D123" s="11">
        <v>206.65365000000003</v>
      </c>
      <c r="E123" s="169"/>
      <c r="F123" s="139">
        <v>76.754159999999999</v>
      </c>
      <c r="G123" s="182"/>
    </row>
    <row r="124" spans="1:7" ht="25.5" x14ac:dyDescent="0.25">
      <c r="A124" s="8">
        <v>119</v>
      </c>
      <c r="B124" s="20" t="s">
        <v>177</v>
      </c>
      <c r="C124" s="9" t="s">
        <v>23</v>
      </c>
      <c r="D124" s="11" t="s">
        <v>24</v>
      </c>
      <c r="E124" s="11"/>
      <c r="F124" s="139">
        <v>14.758065</v>
      </c>
      <c r="G124" s="182"/>
    </row>
    <row r="125" spans="1:7" ht="25.5" x14ac:dyDescent="0.25">
      <c r="A125" s="8">
        <v>120</v>
      </c>
      <c r="B125" s="20" t="s">
        <v>178</v>
      </c>
      <c r="C125" s="30" t="s">
        <v>15</v>
      </c>
      <c r="D125" s="11">
        <v>7.0785750000000007</v>
      </c>
      <c r="E125" s="169"/>
      <c r="F125" s="139" t="s">
        <v>24</v>
      </c>
      <c r="G125" s="182"/>
    </row>
    <row r="126" spans="1:7" x14ac:dyDescent="0.25">
      <c r="A126" s="8">
        <v>121</v>
      </c>
      <c r="B126" s="20" t="s">
        <v>158</v>
      </c>
      <c r="C126" s="9" t="s">
        <v>23</v>
      </c>
      <c r="D126" s="11" t="s">
        <v>24</v>
      </c>
      <c r="E126" s="11"/>
      <c r="F126" s="139">
        <v>35.423430000000003</v>
      </c>
      <c r="G126" s="182"/>
    </row>
    <row r="127" spans="1:7" x14ac:dyDescent="0.25">
      <c r="A127" s="8">
        <v>122</v>
      </c>
      <c r="B127" s="20" t="s">
        <v>160</v>
      </c>
      <c r="C127" s="30" t="s">
        <v>15</v>
      </c>
      <c r="D127" s="11">
        <v>11.804415000000001</v>
      </c>
      <c r="E127" s="169"/>
      <c r="F127" s="139" t="s">
        <v>24</v>
      </c>
      <c r="G127" s="182"/>
    </row>
    <row r="128" spans="1:7" ht="51" x14ac:dyDescent="0.25">
      <c r="A128" s="8">
        <v>123</v>
      </c>
      <c r="B128" s="20" t="s">
        <v>179</v>
      </c>
      <c r="C128" s="9" t="s">
        <v>23</v>
      </c>
      <c r="D128" s="11" t="s">
        <v>24</v>
      </c>
      <c r="E128" s="11"/>
      <c r="F128" s="139">
        <v>88.55857499999999</v>
      </c>
      <c r="G128" s="182"/>
    </row>
    <row r="129" spans="1:7" x14ac:dyDescent="0.25">
      <c r="A129" s="8">
        <v>124</v>
      </c>
      <c r="B129" s="20" t="s">
        <v>189</v>
      </c>
      <c r="C129" s="30" t="s">
        <v>16</v>
      </c>
      <c r="D129" s="11">
        <v>32.46978</v>
      </c>
      <c r="E129" s="169"/>
      <c r="F129" s="139">
        <v>17.711715000000002</v>
      </c>
      <c r="G129" s="182"/>
    </row>
    <row r="130" spans="1:7" x14ac:dyDescent="0.25">
      <c r="A130" s="8">
        <v>125</v>
      </c>
      <c r="B130" s="20" t="s">
        <v>167</v>
      </c>
      <c r="C130" s="30" t="s">
        <v>16</v>
      </c>
      <c r="D130" s="11">
        <v>0.93702000000000008</v>
      </c>
      <c r="E130" s="169"/>
      <c r="F130" s="139" t="s">
        <v>24</v>
      </c>
      <c r="G130" s="182"/>
    </row>
    <row r="131" spans="1:7" ht="25.5" x14ac:dyDescent="0.25">
      <c r="A131" s="8">
        <v>126</v>
      </c>
      <c r="B131" s="20" t="s">
        <v>192</v>
      </c>
      <c r="C131" s="30" t="s">
        <v>16</v>
      </c>
      <c r="D131" s="11">
        <v>70.846860000000007</v>
      </c>
      <c r="E131" s="169"/>
      <c r="F131" s="139">
        <v>23.608830000000001</v>
      </c>
      <c r="G131" s="182"/>
    </row>
    <row r="132" spans="1:7" ht="25.5" x14ac:dyDescent="0.25">
      <c r="A132" s="8">
        <v>127</v>
      </c>
      <c r="B132" s="20" t="s">
        <v>193</v>
      </c>
      <c r="C132" s="30" t="s">
        <v>16</v>
      </c>
      <c r="D132" s="11">
        <v>265.69609500000001</v>
      </c>
      <c r="E132" s="169"/>
      <c r="F132" s="139">
        <v>59.042445000000001</v>
      </c>
      <c r="G132" s="182"/>
    </row>
    <row r="133" spans="1:7" ht="25.5" x14ac:dyDescent="0.25">
      <c r="A133" s="8">
        <v>128</v>
      </c>
      <c r="B133" s="18" t="s">
        <v>1216</v>
      </c>
      <c r="C133" s="30" t="s">
        <v>23</v>
      </c>
      <c r="D133" s="11">
        <v>50</v>
      </c>
      <c r="E133" s="169"/>
      <c r="F133" s="139">
        <v>45</v>
      </c>
      <c r="G133" s="182"/>
    </row>
    <row r="134" spans="1:7" ht="25.5" x14ac:dyDescent="0.25">
      <c r="A134" s="8">
        <v>129</v>
      </c>
      <c r="B134" s="18" t="s">
        <v>1113</v>
      </c>
      <c r="C134" s="30" t="s">
        <v>23</v>
      </c>
      <c r="D134" s="11">
        <v>0</v>
      </c>
      <c r="E134" s="169"/>
      <c r="F134" s="139">
        <v>26.25</v>
      </c>
      <c r="G134" s="182"/>
    </row>
    <row r="135" spans="1:7" x14ac:dyDescent="0.25">
      <c r="A135" s="8">
        <v>130</v>
      </c>
      <c r="B135" s="20" t="s">
        <v>1161</v>
      </c>
      <c r="C135" s="30" t="s">
        <v>245</v>
      </c>
      <c r="D135" s="11">
        <v>224.07</v>
      </c>
      <c r="E135" s="169"/>
      <c r="F135" s="139">
        <v>30.555</v>
      </c>
      <c r="G135" s="182"/>
    </row>
    <row r="136" spans="1:7" ht="25.5" x14ac:dyDescent="0.25">
      <c r="A136" s="8">
        <v>131</v>
      </c>
      <c r="B136" s="20" t="s">
        <v>1127</v>
      </c>
      <c r="C136" s="30" t="s">
        <v>245</v>
      </c>
      <c r="D136" s="11">
        <v>132.405</v>
      </c>
      <c r="E136" s="169"/>
      <c r="F136" s="139">
        <v>30.555</v>
      </c>
      <c r="G136" s="182"/>
    </row>
    <row r="137" spans="1:7" ht="25.5" x14ac:dyDescent="0.25">
      <c r="A137" s="8">
        <v>132</v>
      </c>
      <c r="B137" s="20" t="s">
        <v>1162</v>
      </c>
      <c r="C137" s="30" t="s">
        <v>245</v>
      </c>
      <c r="D137" s="11">
        <v>234.255</v>
      </c>
      <c r="E137" s="169"/>
      <c r="F137" s="139">
        <v>0</v>
      </c>
      <c r="G137" s="182"/>
    </row>
    <row r="138" spans="1:7" ht="25.5" x14ac:dyDescent="0.25">
      <c r="A138" s="8">
        <v>133</v>
      </c>
      <c r="B138" s="20" t="s">
        <v>1163</v>
      </c>
      <c r="C138" s="30" t="s">
        <v>245</v>
      </c>
      <c r="D138" s="11">
        <v>61.11</v>
      </c>
      <c r="E138" s="169"/>
      <c r="F138" s="139">
        <v>0</v>
      </c>
      <c r="G138" s="182"/>
    </row>
    <row r="139" spans="1:7" ht="25.5" x14ac:dyDescent="0.25">
      <c r="A139" s="8">
        <v>134</v>
      </c>
      <c r="B139" s="20" t="s">
        <v>96</v>
      </c>
      <c r="C139" s="30" t="s">
        <v>245</v>
      </c>
      <c r="D139" s="11">
        <v>30.555</v>
      </c>
      <c r="E139" s="169"/>
      <c r="F139" s="139">
        <v>25.462499999999999</v>
      </c>
      <c r="G139" s="182"/>
    </row>
    <row r="140" spans="1:7" x14ac:dyDescent="0.25">
      <c r="A140" s="8">
        <v>135</v>
      </c>
      <c r="B140" s="20" t="s">
        <v>120</v>
      </c>
      <c r="C140" s="30" t="s">
        <v>245</v>
      </c>
      <c r="D140" s="11">
        <v>213.88499999999999</v>
      </c>
      <c r="E140" s="169"/>
      <c r="F140" s="139">
        <v>0</v>
      </c>
      <c r="G140" s="182"/>
    </row>
    <row r="141" spans="1:7" ht="25.5" x14ac:dyDescent="0.25">
      <c r="A141" s="8">
        <v>136</v>
      </c>
      <c r="B141" s="20" t="s">
        <v>1164</v>
      </c>
      <c r="C141" s="30" t="s">
        <v>245</v>
      </c>
      <c r="D141" s="11">
        <v>539.80500000000006</v>
      </c>
      <c r="E141" s="169"/>
      <c r="F141" s="139">
        <v>0</v>
      </c>
      <c r="G141" s="182"/>
    </row>
    <row r="142" spans="1:7" x14ac:dyDescent="0.25">
      <c r="A142" s="8">
        <v>137</v>
      </c>
      <c r="B142" s="20" t="s">
        <v>1099</v>
      </c>
      <c r="C142" s="30" t="s">
        <v>245</v>
      </c>
      <c r="D142" s="11">
        <v>81.47999999999999</v>
      </c>
      <c r="E142" s="169"/>
      <c r="F142" s="139">
        <v>0</v>
      </c>
      <c r="G142" s="182"/>
    </row>
    <row r="143" spans="1:7" x14ac:dyDescent="0.25">
      <c r="A143" s="8">
        <v>138</v>
      </c>
      <c r="B143" s="20" t="s">
        <v>1165</v>
      </c>
      <c r="C143" s="30" t="s">
        <v>245</v>
      </c>
      <c r="D143" s="11">
        <v>45.832499999999996</v>
      </c>
      <c r="E143" s="169"/>
      <c r="F143" s="139">
        <v>0</v>
      </c>
      <c r="G143" s="182"/>
    </row>
    <row r="144" spans="1:7" ht="25.5" x14ac:dyDescent="0.25">
      <c r="A144" s="8">
        <v>139</v>
      </c>
      <c r="B144" s="20" t="s">
        <v>694</v>
      </c>
      <c r="C144" s="30" t="s">
        <v>245</v>
      </c>
      <c r="D144" s="11">
        <v>50.924999999999997</v>
      </c>
      <c r="E144" s="169"/>
      <c r="F144" s="139">
        <v>0</v>
      </c>
      <c r="G144" s="182"/>
    </row>
    <row r="145" spans="1:7" x14ac:dyDescent="0.25">
      <c r="A145" s="8">
        <v>140</v>
      </c>
      <c r="B145" s="20" t="s">
        <v>647</v>
      </c>
      <c r="C145" s="30" t="s">
        <v>245</v>
      </c>
      <c r="D145" s="11">
        <v>420</v>
      </c>
      <c r="E145" s="169"/>
      <c r="F145" s="139">
        <v>63</v>
      </c>
      <c r="G145" s="182"/>
    </row>
    <row r="146" spans="1:7" ht="25.5" x14ac:dyDescent="0.25">
      <c r="A146" s="8">
        <v>141</v>
      </c>
      <c r="B146" s="18" t="s">
        <v>1117</v>
      </c>
      <c r="C146" s="9" t="s">
        <v>1240</v>
      </c>
      <c r="D146" s="10">
        <v>7.35</v>
      </c>
      <c r="E146" s="169"/>
      <c r="F146" s="188">
        <v>10.5</v>
      </c>
      <c r="G146" s="182"/>
    </row>
    <row r="147" spans="1:7" x14ac:dyDescent="0.25">
      <c r="A147" s="8">
        <v>142</v>
      </c>
      <c r="B147" s="117" t="s">
        <v>1126</v>
      </c>
      <c r="C147" s="118" t="s">
        <v>1119</v>
      </c>
      <c r="D147" s="10" t="s">
        <v>24</v>
      </c>
      <c r="E147" s="10"/>
      <c r="F147" s="189">
        <v>15.2775</v>
      </c>
      <c r="G147" s="182"/>
    </row>
    <row r="148" spans="1:7" x14ac:dyDescent="0.25">
      <c r="A148" s="8">
        <v>143</v>
      </c>
      <c r="B148" s="20" t="s">
        <v>1125</v>
      </c>
      <c r="C148" s="30" t="s">
        <v>1119</v>
      </c>
      <c r="D148" s="11" t="s">
        <v>24</v>
      </c>
      <c r="E148" s="169"/>
      <c r="F148" s="139">
        <v>15.2775</v>
      </c>
      <c r="G148" s="182"/>
    </row>
    <row r="149" spans="1:7" x14ac:dyDescent="0.25">
      <c r="A149" s="8">
        <v>144</v>
      </c>
      <c r="B149" s="20" t="s">
        <v>1166</v>
      </c>
      <c r="C149" s="30" t="s">
        <v>948</v>
      </c>
      <c r="D149" s="11">
        <v>152.77500000000001</v>
      </c>
      <c r="E149" s="169"/>
      <c r="F149" s="139">
        <v>20.369999999999997</v>
      </c>
      <c r="G149" s="182"/>
    </row>
    <row r="150" spans="1:7" ht="25.5" x14ac:dyDescent="0.25">
      <c r="A150" s="8">
        <v>145</v>
      </c>
      <c r="B150" s="20" t="s">
        <v>1249</v>
      </c>
      <c r="C150" s="30" t="s">
        <v>948</v>
      </c>
      <c r="D150" s="11">
        <v>0</v>
      </c>
      <c r="E150" s="169"/>
      <c r="F150" s="139">
        <v>31.5</v>
      </c>
      <c r="G150" s="182"/>
    </row>
    <row r="151" spans="1:7" x14ac:dyDescent="0.25">
      <c r="A151" s="8">
        <v>146</v>
      </c>
      <c r="B151" s="20" t="s">
        <v>641</v>
      </c>
      <c r="C151" s="30" t="s">
        <v>948</v>
      </c>
      <c r="D151" s="11">
        <v>0</v>
      </c>
      <c r="E151" s="169"/>
      <c r="F151" s="139">
        <v>84</v>
      </c>
      <c r="G151" s="182"/>
    </row>
    <row r="152" spans="1:7" x14ac:dyDescent="0.25">
      <c r="A152" s="8">
        <v>147</v>
      </c>
      <c r="B152" s="20" t="s">
        <v>1250</v>
      </c>
      <c r="C152" s="30" t="s">
        <v>948</v>
      </c>
      <c r="D152" s="11">
        <v>399</v>
      </c>
      <c r="E152" s="169"/>
      <c r="F152" s="139">
        <v>26.25</v>
      </c>
      <c r="G152" s="182"/>
    </row>
    <row r="153" spans="1:7" ht="25.5" x14ac:dyDescent="0.25">
      <c r="A153" s="8">
        <v>148</v>
      </c>
      <c r="B153" s="20" t="s">
        <v>1242</v>
      </c>
      <c r="C153" s="30" t="s">
        <v>1100</v>
      </c>
      <c r="D153" s="11">
        <v>78.75</v>
      </c>
      <c r="E153" s="169"/>
      <c r="F153" s="139">
        <v>52.5</v>
      </c>
      <c r="G153" s="182"/>
    </row>
    <row r="154" spans="1:7" ht="25.5" x14ac:dyDescent="0.25">
      <c r="A154" s="8">
        <v>149</v>
      </c>
      <c r="B154" s="20" t="s">
        <v>1251</v>
      </c>
      <c r="C154" s="30" t="s">
        <v>948</v>
      </c>
      <c r="D154" s="11">
        <v>47.25</v>
      </c>
      <c r="E154" s="169"/>
      <c r="F154" s="139">
        <v>0</v>
      </c>
      <c r="G154" s="182"/>
    </row>
    <row r="155" spans="1:7" ht="25.5" x14ac:dyDescent="0.25">
      <c r="A155" s="8">
        <v>150</v>
      </c>
      <c r="B155" s="20" t="s">
        <v>1252</v>
      </c>
      <c r="C155" s="30" t="s">
        <v>948</v>
      </c>
      <c r="D155" s="11">
        <v>47.25</v>
      </c>
      <c r="E155" s="169"/>
      <c r="F155" s="139">
        <v>0</v>
      </c>
      <c r="G155" s="182"/>
    </row>
    <row r="156" spans="1:7" x14ac:dyDescent="0.25">
      <c r="A156" s="8">
        <v>151</v>
      </c>
      <c r="B156" s="20" t="s">
        <v>1253</v>
      </c>
      <c r="C156" s="30" t="s">
        <v>948</v>
      </c>
      <c r="D156" s="11">
        <v>315</v>
      </c>
      <c r="E156" s="169"/>
      <c r="F156" s="139">
        <v>36.75</v>
      </c>
      <c r="G156" s="182"/>
    </row>
    <row r="157" spans="1:7" ht="25.5" x14ac:dyDescent="0.25">
      <c r="A157" s="8">
        <v>152</v>
      </c>
      <c r="B157" s="20" t="s">
        <v>1167</v>
      </c>
      <c r="C157" s="30" t="s">
        <v>20</v>
      </c>
      <c r="D157" s="11">
        <v>0</v>
      </c>
      <c r="E157" s="169"/>
      <c r="F157" s="139">
        <v>399</v>
      </c>
      <c r="G157" s="182"/>
    </row>
    <row r="158" spans="1:7" ht="25.5" x14ac:dyDescent="0.25">
      <c r="A158" s="8">
        <v>153</v>
      </c>
      <c r="B158" s="20" t="s">
        <v>254</v>
      </c>
      <c r="C158" s="30" t="s">
        <v>1106</v>
      </c>
      <c r="D158" s="11">
        <v>110</v>
      </c>
      <c r="E158" s="169"/>
      <c r="F158" s="139">
        <v>23</v>
      </c>
      <c r="G158" s="182"/>
    </row>
    <row r="159" spans="1:7" x14ac:dyDescent="0.25">
      <c r="A159" s="8">
        <v>154</v>
      </c>
      <c r="B159" s="20" t="s">
        <v>1154</v>
      </c>
      <c r="C159" s="30"/>
      <c r="D159" s="11">
        <v>10</v>
      </c>
      <c r="E159" s="169"/>
      <c r="F159" s="139">
        <v>9</v>
      </c>
      <c r="G159" s="182"/>
    </row>
    <row r="160" spans="1:7" ht="25.5" x14ac:dyDescent="0.25">
      <c r="A160" s="8">
        <v>155</v>
      </c>
      <c r="B160" s="20" t="s">
        <v>1284</v>
      </c>
      <c r="C160" s="30"/>
      <c r="D160" s="11">
        <v>0</v>
      </c>
      <c r="E160" s="169"/>
      <c r="F160" s="139">
        <v>30</v>
      </c>
      <c r="G160" s="182"/>
    </row>
    <row r="161" spans="1:7" ht="38.25" x14ac:dyDescent="0.25">
      <c r="A161" s="8">
        <v>156</v>
      </c>
      <c r="B161" s="20" t="s">
        <v>1285</v>
      </c>
      <c r="C161" s="30"/>
      <c r="D161" s="11">
        <v>0</v>
      </c>
      <c r="E161" s="169"/>
      <c r="F161" s="139">
        <v>40</v>
      </c>
      <c r="G161" s="182"/>
    </row>
    <row r="162" spans="1:7" ht="25.5" x14ac:dyDescent="0.25">
      <c r="A162" s="8">
        <v>157</v>
      </c>
      <c r="B162" s="20" t="s">
        <v>1286</v>
      </c>
      <c r="C162" s="30"/>
      <c r="D162" s="11">
        <v>0</v>
      </c>
      <c r="E162" s="169"/>
      <c r="F162" s="139">
        <v>25</v>
      </c>
      <c r="G162" s="182"/>
    </row>
    <row r="163" spans="1:7" ht="28.5" customHeight="1" x14ac:dyDescent="0.25">
      <c r="A163" s="8">
        <v>158</v>
      </c>
      <c r="B163" s="20" t="s">
        <v>1287</v>
      </c>
      <c r="C163" s="30"/>
      <c r="D163" s="11">
        <v>5</v>
      </c>
      <c r="E163" s="169"/>
      <c r="F163" s="139">
        <v>3</v>
      </c>
      <c r="G163" s="182"/>
    </row>
    <row r="164" spans="1:7" ht="25.5" x14ac:dyDescent="0.25">
      <c r="A164" s="8">
        <v>159</v>
      </c>
      <c r="B164" s="20" t="s">
        <v>1288</v>
      </c>
      <c r="C164" s="30"/>
      <c r="D164" s="11">
        <v>130</v>
      </c>
      <c r="E164" s="169"/>
      <c r="F164" s="139" t="s">
        <v>24</v>
      </c>
      <c r="G164" s="182"/>
    </row>
    <row r="165" spans="1:7" ht="25.5" x14ac:dyDescent="0.25">
      <c r="A165" s="8">
        <v>160</v>
      </c>
      <c r="B165" s="20" t="s">
        <v>1289</v>
      </c>
      <c r="C165" s="30"/>
      <c r="D165" s="11">
        <v>120</v>
      </c>
      <c r="E165" s="169"/>
      <c r="F165" s="139" t="s">
        <v>24</v>
      </c>
      <c r="G165" s="182"/>
    </row>
    <row r="166" spans="1:7" ht="38.25" x14ac:dyDescent="0.25">
      <c r="A166" s="8">
        <v>161</v>
      </c>
      <c r="B166" s="20" t="s">
        <v>1290</v>
      </c>
      <c r="C166" s="30"/>
      <c r="D166" s="11">
        <v>0</v>
      </c>
      <c r="E166" s="97"/>
      <c r="F166" s="139">
        <v>45</v>
      </c>
      <c r="G166" s="182"/>
    </row>
    <row r="167" spans="1:7" x14ac:dyDescent="0.25">
      <c r="A167" s="8"/>
      <c r="B167" s="20"/>
      <c r="C167" s="30"/>
      <c r="D167" s="11"/>
      <c r="E167" s="97"/>
      <c r="F167" s="139"/>
      <c r="G167" s="182"/>
    </row>
    <row r="168" spans="1:7" x14ac:dyDescent="0.25">
      <c r="A168" s="223" t="s">
        <v>824</v>
      </c>
      <c r="B168" s="223"/>
      <c r="C168" s="223"/>
      <c r="D168" s="190">
        <f>SUM(D6:D166)</f>
        <v>17015.093554999999</v>
      </c>
      <c r="E168" s="190"/>
      <c r="F168" s="190">
        <f>SUM(F6:F166)</f>
        <v>5757.7727650000006</v>
      </c>
      <c r="G168" s="167"/>
    </row>
    <row r="169" spans="1:7" x14ac:dyDescent="0.25">
      <c r="A169" s="224" t="s">
        <v>825</v>
      </c>
      <c r="B169" s="225"/>
      <c r="C169" s="226"/>
      <c r="D169" s="91"/>
      <c r="E169" s="91">
        <f>+F168+D168</f>
        <v>22772.866320000001</v>
      </c>
      <c r="F169" s="91"/>
      <c r="G169" s="169"/>
    </row>
    <row r="170" spans="1:7" x14ac:dyDescent="0.25">
      <c r="A170" s="223" t="s">
        <v>826</v>
      </c>
      <c r="B170" s="223"/>
      <c r="C170" s="223"/>
      <c r="D170" s="140"/>
      <c r="E170" s="92"/>
      <c r="F170" s="141"/>
      <c r="G170" s="169"/>
    </row>
    <row r="171" spans="1:7" ht="15.75" x14ac:dyDescent="0.3">
      <c r="A171" s="223" t="s">
        <v>827</v>
      </c>
      <c r="B171" s="223"/>
      <c r="C171" s="223"/>
      <c r="D171" s="142"/>
      <c r="E171" s="91"/>
      <c r="F171" s="91"/>
      <c r="G171" s="169"/>
    </row>
  </sheetData>
  <autoFilter ref="D5:G171"/>
  <mergeCells count="10">
    <mergeCell ref="A168:C168"/>
    <mergeCell ref="A169:C169"/>
    <mergeCell ref="A170:C170"/>
    <mergeCell ref="A171:C171"/>
    <mergeCell ref="A1:G1"/>
    <mergeCell ref="A2:A4"/>
    <mergeCell ref="B2:B4"/>
    <mergeCell ref="C2:C4"/>
    <mergeCell ref="D2:E3"/>
    <mergeCell ref="F2:G3"/>
  </mergeCells>
  <conditionalFormatting sqref="B92:B95">
    <cfRule type="cellIs" dxfId="9" priority="3" operator="equal">
      <formula>0</formula>
    </cfRule>
  </conditionalFormatting>
  <conditionalFormatting sqref="B92:B95 F92">
    <cfRule type="cellIs" dxfId="8" priority="2" operator="equal">
      <formula>0</formula>
    </cfRule>
  </conditionalFormatting>
  <conditionalFormatting sqref="B92:B95 F92">
    <cfRule type="cellIs" dxfId="7" priority="1" operator="equal">
      <formula>0</formula>
    </cfRule>
  </conditionalFormatting>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8"/>
  <sheetViews>
    <sheetView view="pageBreakPreview" topLeftCell="A603" zoomScale="110" zoomScaleNormal="150" zoomScaleSheetLayoutView="110" workbookViewId="0">
      <selection activeCell="I569" sqref="I569"/>
    </sheetView>
  </sheetViews>
  <sheetFormatPr defaultRowHeight="15" x14ac:dyDescent="0.25"/>
  <cols>
    <col min="1" max="1" width="5.42578125" customWidth="1"/>
    <col min="2" max="2" width="22.140625" customWidth="1"/>
    <col min="3" max="6" width="10.42578125" customWidth="1"/>
    <col min="7" max="7" width="11.42578125" customWidth="1"/>
  </cols>
  <sheetData>
    <row r="1" spans="1:7" ht="19.5" customHeight="1" x14ac:dyDescent="0.25">
      <c r="A1" s="235" t="s">
        <v>828</v>
      </c>
      <c r="B1" s="235"/>
      <c r="C1" s="235"/>
      <c r="D1" s="235"/>
      <c r="E1" s="235"/>
      <c r="F1" s="235"/>
      <c r="G1" s="148"/>
    </row>
    <row r="2" spans="1:7" x14ac:dyDescent="0.25">
      <c r="A2" s="236" t="s">
        <v>1</v>
      </c>
      <c r="B2" s="238" t="s">
        <v>9</v>
      </c>
      <c r="C2" s="240" t="s">
        <v>10</v>
      </c>
      <c r="D2" s="242" t="s">
        <v>11</v>
      </c>
      <c r="E2" s="242"/>
      <c r="F2" s="242" t="s">
        <v>12</v>
      </c>
      <c r="G2" s="242"/>
    </row>
    <row r="3" spans="1:7" x14ac:dyDescent="0.25">
      <c r="A3" s="236"/>
      <c r="B3" s="239"/>
      <c r="C3" s="241"/>
      <c r="D3" s="242"/>
      <c r="E3" s="242"/>
      <c r="F3" s="242"/>
      <c r="G3" s="242"/>
    </row>
    <row r="4" spans="1:7" ht="48" x14ac:dyDescent="0.25">
      <c r="A4" s="237"/>
      <c r="B4" s="239"/>
      <c r="C4" s="241"/>
      <c r="D4" s="93" t="s">
        <v>13</v>
      </c>
      <c r="E4" s="94" t="s">
        <v>14</v>
      </c>
      <c r="F4" s="93" t="s">
        <v>13</v>
      </c>
      <c r="G4" s="94" t="s">
        <v>14</v>
      </c>
    </row>
    <row r="5" spans="1:7" x14ac:dyDescent="0.25">
      <c r="A5" s="48">
        <v>1</v>
      </c>
      <c r="B5" s="61" t="s">
        <v>247</v>
      </c>
      <c r="C5" s="49" t="s">
        <v>948</v>
      </c>
      <c r="D5" s="11">
        <v>216.06458999999998</v>
      </c>
      <c r="E5" s="169"/>
      <c r="F5" s="188">
        <v>13.963635</v>
      </c>
      <c r="G5" s="182"/>
    </row>
    <row r="6" spans="1:7" ht="23.25" x14ac:dyDescent="0.25">
      <c r="A6" s="48">
        <v>2</v>
      </c>
      <c r="B6" s="61" t="s">
        <v>249</v>
      </c>
      <c r="C6" s="49" t="s">
        <v>948</v>
      </c>
      <c r="D6" s="11">
        <v>305.55</v>
      </c>
      <c r="E6" s="169"/>
      <c r="F6" s="188">
        <v>19.636680000000002</v>
      </c>
      <c r="G6" s="182"/>
    </row>
    <row r="7" spans="1:7" x14ac:dyDescent="0.25">
      <c r="A7" s="48">
        <v>3</v>
      </c>
      <c r="B7" s="61" t="s">
        <v>250</v>
      </c>
      <c r="C7" s="49" t="s">
        <v>948</v>
      </c>
      <c r="D7" s="11">
        <v>76.387500000000003</v>
      </c>
      <c r="E7" s="169"/>
      <c r="F7" s="188">
        <v>13.963635</v>
      </c>
      <c r="G7" s="182"/>
    </row>
    <row r="8" spans="1:7" ht="23.25" x14ac:dyDescent="0.25">
      <c r="A8" s="48">
        <v>4</v>
      </c>
      <c r="B8" s="61" t="s">
        <v>251</v>
      </c>
      <c r="C8" s="49" t="s">
        <v>948</v>
      </c>
      <c r="D8" s="11">
        <v>436.49854499999998</v>
      </c>
      <c r="E8" s="169"/>
      <c r="F8" s="188">
        <v>19.636680000000002</v>
      </c>
      <c r="G8" s="182"/>
    </row>
    <row r="9" spans="1:7" ht="23.25" x14ac:dyDescent="0.25">
      <c r="A9" s="48">
        <v>5</v>
      </c>
      <c r="B9" s="61" t="s">
        <v>252</v>
      </c>
      <c r="C9" s="49" t="s">
        <v>948</v>
      </c>
      <c r="D9" s="11">
        <v>56.740634999999997</v>
      </c>
      <c r="E9" s="169"/>
      <c r="F9" s="188">
        <v>19.636680000000002</v>
      </c>
      <c r="G9" s="182"/>
    </row>
    <row r="10" spans="1:7" ht="23.25" x14ac:dyDescent="0.25">
      <c r="A10" s="48">
        <v>6</v>
      </c>
      <c r="B10" s="61" t="s">
        <v>253</v>
      </c>
      <c r="C10" s="49" t="s">
        <v>948</v>
      </c>
      <c r="D10" s="11">
        <v>0</v>
      </c>
      <c r="E10" s="11"/>
      <c r="F10" s="188">
        <v>2.1795900000000001</v>
      </c>
      <c r="G10" s="182"/>
    </row>
    <row r="11" spans="1:7" ht="23.25" x14ac:dyDescent="0.25">
      <c r="A11" s="48">
        <v>7</v>
      </c>
      <c r="B11" s="61" t="s">
        <v>254</v>
      </c>
      <c r="C11" s="49" t="s">
        <v>948</v>
      </c>
      <c r="D11" s="11">
        <v>168.05250000000001</v>
      </c>
      <c r="E11" s="169"/>
      <c r="F11" s="188">
        <v>10.032224999999999</v>
      </c>
      <c r="G11" s="182"/>
    </row>
    <row r="12" spans="1:7" ht="23.25" x14ac:dyDescent="0.25">
      <c r="A12" s="48">
        <v>8</v>
      </c>
      <c r="B12" s="61" t="s">
        <v>255</v>
      </c>
      <c r="C12" s="49" t="s">
        <v>948</v>
      </c>
      <c r="D12" s="11">
        <v>168.05250000000001</v>
      </c>
      <c r="E12" s="169"/>
      <c r="F12" s="139">
        <v>10.032224999999999</v>
      </c>
      <c r="G12" s="182"/>
    </row>
    <row r="13" spans="1:7" ht="23.25" x14ac:dyDescent="0.25">
      <c r="A13" s="48">
        <v>9</v>
      </c>
      <c r="B13" s="61" t="s">
        <v>256</v>
      </c>
      <c r="C13" s="49" t="s">
        <v>948</v>
      </c>
      <c r="D13" s="11">
        <v>15.2775</v>
      </c>
      <c r="E13" s="169"/>
      <c r="F13" s="139">
        <v>6.1110000000000007</v>
      </c>
      <c r="G13" s="182"/>
    </row>
    <row r="14" spans="1:7" ht="23.25" x14ac:dyDescent="0.25">
      <c r="A14" s="48">
        <v>10</v>
      </c>
      <c r="B14" s="61" t="s">
        <v>257</v>
      </c>
      <c r="C14" s="49" t="s">
        <v>948</v>
      </c>
      <c r="D14" s="11">
        <v>15.2775</v>
      </c>
      <c r="E14" s="169"/>
      <c r="F14" s="139">
        <v>6.1110000000000007</v>
      </c>
      <c r="G14" s="182"/>
    </row>
    <row r="15" spans="1:7" ht="23.25" x14ac:dyDescent="0.25">
      <c r="A15" s="48">
        <v>11</v>
      </c>
      <c r="B15" s="61" t="s">
        <v>258</v>
      </c>
      <c r="C15" s="49" t="s">
        <v>948</v>
      </c>
      <c r="D15" s="11">
        <v>13.087724999999999</v>
      </c>
      <c r="E15" s="169"/>
      <c r="F15" s="139">
        <v>6.1110000000000007</v>
      </c>
      <c r="G15" s="182"/>
    </row>
    <row r="16" spans="1:7" ht="23.25" x14ac:dyDescent="0.25">
      <c r="A16" s="48">
        <v>12</v>
      </c>
      <c r="B16" s="61" t="s">
        <v>259</v>
      </c>
      <c r="C16" s="49" t="s">
        <v>948</v>
      </c>
      <c r="D16" s="11">
        <v>13.087724999999999</v>
      </c>
      <c r="E16" s="169"/>
      <c r="F16" s="139">
        <v>6.1110000000000007</v>
      </c>
      <c r="G16" s="182"/>
    </row>
    <row r="17" spans="1:7" ht="23.25" x14ac:dyDescent="0.25">
      <c r="A17" s="48">
        <v>13</v>
      </c>
      <c r="B17" s="61" t="s">
        <v>260</v>
      </c>
      <c r="C17" s="49" t="s">
        <v>948</v>
      </c>
      <c r="D17" s="11">
        <v>13.087724999999999</v>
      </c>
      <c r="E17" s="169"/>
      <c r="F17" s="139">
        <v>6.1110000000000007</v>
      </c>
      <c r="G17" s="182"/>
    </row>
    <row r="18" spans="1:7" ht="34.5" x14ac:dyDescent="0.25">
      <c r="A18" s="48">
        <v>14</v>
      </c>
      <c r="B18" s="61" t="s">
        <v>261</v>
      </c>
      <c r="C18" s="49" t="s">
        <v>948</v>
      </c>
      <c r="D18" s="11">
        <v>264.07667999999995</v>
      </c>
      <c r="E18" s="169"/>
      <c r="F18" s="139">
        <v>15.705270000000001</v>
      </c>
      <c r="G18" s="182"/>
    </row>
    <row r="19" spans="1:7" ht="34.5" x14ac:dyDescent="0.25">
      <c r="A19" s="48">
        <v>15</v>
      </c>
      <c r="B19" s="61" t="s">
        <v>262</v>
      </c>
      <c r="C19" s="49" t="s">
        <v>948</v>
      </c>
      <c r="D19" s="11">
        <v>0</v>
      </c>
      <c r="E19" s="11"/>
      <c r="F19" s="139">
        <v>137.4975</v>
      </c>
      <c r="G19" s="182"/>
    </row>
    <row r="20" spans="1:7" ht="34.5" x14ac:dyDescent="0.25">
      <c r="A20" s="48">
        <v>16</v>
      </c>
      <c r="B20" s="61" t="s">
        <v>263</v>
      </c>
      <c r="C20" s="49" t="s">
        <v>948</v>
      </c>
      <c r="D20" s="11">
        <v>785.70145500000001</v>
      </c>
      <c r="E20" s="169"/>
      <c r="F20" s="139">
        <v>19.636680000000002</v>
      </c>
      <c r="G20" s="182"/>
    </row>
    <row r="21" spans="1:7" ht="34.5" x14ac:dyDescent="0.25">
      <c r="A21" s="48">
        <v>17</v>
      </c>
      <c r="B21" s="61" t="s">
        <v>264</v>
      </c>
      <c r="C21" s="49" t="s">
        <v>948</v>
      </c>
      <c r="D21" s="11">
        <v>87.295635000000004</v>
      </c>
      <c r="E21" s="169"/>
      <c r="F21" s="139">
        <v>15.705270000000001</v>
      </c>
      <c r="G21" s="182"/>
    </row>
    <row r="22" spans="1:7" ht="34.5" x14ac:dyDescent="0.25">
      <c r="A22" s="48">
        <v>18</v>
      </c>
      <c r="B22" s="61" t="s">
        <v>265</v>
      </c>
      <c r="C22" s="49" t="s">
        <v>948</v>
      </c>
      <c r="D22" s="11">
        <v>0</v>
      </c>
      <c r="E22" s="11"/>
      <c r="F22" s="139">
        <v>62.851635000000002</v>
      </c>
      <c r="G22" s="182"/>
    </row>
    <row r="23" spans="1:7" ht="23.25" x14ac:dyDescent="0.25">
      <c r="A23" s="48">
        <v>19</v>
      </c>
      <c r="B23" s="61" t="s">
        <v>266</v>
      </c>
      <c r="C23" s="49" t="s">
        <v>948</v>
      </c>
      <c r="D23" s="11">
        <v>15.2775</v>
      </c>
      <c r="E23" s="169"/>
      <c r="F23" s="139">
        <v>6.1110000000000007</v>
      </c>
      <c r="G23" s="182"/>
    </row>
    <row r="24" spans="1:7" ht="23.25" x14ac:dyDescent="0.25">
      <c r="A24" s="48">
        <v>20</v>
      </c>
      <c r="B24" s="61" t="s">
        <v>267</v>
      </c>
      <c r="C24" s="49" t="s">
        <v>948</v>
      </c>
      <c r="D24" s="11">
        <v>28.365225000000002</v>
      </c>
      <c r="E24" s="169"/>
      <c r="F24" s="139">
        <v>6.1110000000000007</v>
      </c>
      <c r="G24" s="182"/>
    </row>
    <row r="25" spans="1:7" ht="23.25" x14ac:dyDescent="0.25">
      <c r="A25" s="48">
        <v>21</v>
      </c>
      <c r="B25" s="61" t="s">
        <v>268</v>
      </c>
      <c r="C25" s="49" t="s">
        <v>948</v>
      </c>
      <c r="D25" s="11">
        <v>15.2775</v>
      </c>
      <c r="E25" s="169"/>
      <c r="F25" s="139">
        <v>10.032224999999999</v>
      </c>
      <c r="G25" s="182"/>
    </row>
    <row r="26" spans="1:7" ht="23.25" x14ac:dyDescent="0.25">
      <c r="A26" s="48">
        <v>22</v>
      </c>
      <c r="B26" s="61" t="s">
        <v>269</v>
      </c>
      <c r="C26" s="49" t="s">
        <v>948</v>
      </c>
      <c r="D26" s="11">
        <v>15.2775</v>
      </c>
      <c r="E26" s="169"/>
      <c r="F26" s="139">
        <v>10.032224999999999</v>
      </c>
      <c r="G26" s="182"/>
    </row>
    <row r="27" spans="1:7" ht="34.5" x14ac:dyDescent="0.25">
      <c r="A27" s="48">
        <v>23</v>
      </c>
      <c r="B27" s="61" t="s">
        <v>270</v>
      </c>
      <c r="C27" s="49" t="s">
        <v>948</v>
      </c>
      <c r="D27" s="11">
        <v>13.087724999999999</v>
      </c>
      <c r="E27" s="169"/>
      <c r="F27" s="139">
        <v>7.8526350000000003</v>
      </c>
      <c r="G27" s="182"/>
    </row>
    <row r="28" spans="1:7" ht="23.25" x14ac:dyDescent="0.25">
      <c r="A28" s="48">
        <v>24</v>
      </c>
      <c r="B28" s="61" t="s">
        <v>271</v>
      </c>
      <c r="C28" s="49" t="s">
        <v>948</v>
      </c>
      <c r="D28" s="11">
        <v>0</v>
      </c>
      <c r="E28" s="11"/>
      <c r="F28" s="139">
        <v>19.636680000000002</v>
      </c>
      <c r="G28" s="182"/>
    </row>
    <row r="29" spans="1:7" ht="23.25" x14ac:dyDescent="0.25">
      <c r="A29" s="48">
        <v>25</v>
      </c>
      <c r="B29" s="61" t="s">
        <v>272</v>
      </c>
      <c r="C29" s="49" t="s">
        <v>948</v>
      </c>
      <c r="D29" s="11">
        <v>48.012090000000001</v>
      </c>
      <c r="E29" s="169"/>
      <c r="F29" s="139">
        <v>11.784045000000001</v>
      </c>
      <c r="G29" s="182"/>
    </row>
    <row r="30" spans="1:7" ht="34.5" x14ac:dyDescent="0.25">
      <c r="A30" s="48">
        <v>26</v>
      </c>
      <c r="B30" s="61" t="s">
        <v>273</v>
      </c>
      <c r="C30" s="49" t="s">
        <v>948</v>
      </c>
      <c r="D30" s="11">
        <v>13.087724999999999</v>
      </c>
      <c r="E30" s="169"/>
      <c r="F30" s="139">
        <v>7.8526350000000003</v>
      </c>
      <c r="G30" s="182"/>
    </row>
    <row r="31" spans="1:7" ht="23.25" x14ac:dyDescent="0.25">
      <c r="A31" s="48">
        <v>27</v>
      </c>
      <c r="B31" s="61" t="s">
        <v>274</v>
      </c>
      <c r="C31" s="49" t="s">
        <v>948</v>
      </c>
      <c r="D31" s="11">
        <v>48.012090000000001</v>
      </c>
      <c r="E31" s="169"/>
      <c r="F31" s="139">
        <v>11.784045000000001</v>
      </c>
      <c r="G31" s="182"/>
    </row>
    <row r="32" spans="1:7" ht="23.25" x14ac:dyDescent="0.25">
      <c r="A32" s="48">
        <v>28</v>
      </c>
      <c r="B32" s="61" t="s">
        <v>275</v>
      </c>
      <c r="C32" s="49" t="s">
        <v>948</v>
      </c>
      <c r="D32" s="11">
        <v>0</v>
      </c>
      <c r="E32" s="169"/>
      <c r="F32" s="139">
        <v>19.636680000000002</v>
      </c>
      <c r="G32" s="182"/>
    </row>
    <row r="33" spans="1:7" x14ac:dyDescent="0.25">
      <c r="A33" s="48">
        <v>29</v>
      </c>
      <c r="B33" s="61" t="s">
        <v>276</v>
      </c>
      <c r="C33" s="49" t="s">
        <v>948</v>
      </c>
      <c r="D33" s="11">
        <v>264.07667999999995</v>
      </c>
      <c r="E33" s="169"/>
      <c r="F33" s="139">
        <v>19.636680000000002</v>
      </c>
      <c r="G33" s="182"/>
    </row>
    <row r="34" spans="1:7" x14ac:dyDescent="0.25">
      <c r="A34" s="48">
        <v>30</v>
      </c>
      <c r="B34" s="61" t="s">
        <v>277</v>
      </c>
      <c r="C34" s="49" t="s">
        <v>948</v>
      </c>
      <c r="D34" s="11">
        <v>240.07063500000001</v>
      </c>
      <c r="E34" s="169"/>
      <c r="F34" s="139">
        <v>19.636680000000002</v>
      </c>
      <c r="G34" s="182"/>
    </row>
    <row r="35" spans="1:7" x14ac:dyDescent="0.25">
      <c r="A35" s="48">
        <v>31</v>
      </c>
      <c r="B35" s="61" t="s">
        <v>278</v>
      </c>
      <c r="C35" s="49" t="s">
        <v>948</v>
      </c>
      <c r="D35" s="11">
        <v>43.642725000000006</v>
      </c>
      <c r="E35" s="169"/>
      <c r="F35" s="139">
        <v>6.1110000000000007</v>
      </c>
      <c r="G35" s="182"/>
    </row>
    <row r="36" spans="1:7" x14ac:dyDescent="0.25">
      <c r="A36" s="48">
        <v>32</v>
      </c>
      <c r="B36" s="61" t="s">
        <v>279</v>
      </c>
      <c r="C36" s="49" t="s">
        <v>948</v>
      </c>
      <c r="D36" s="11">
        <v>43.642725000000006</v>
      </c>
      <c r="E36" s="169"/>
      <c r="F36" s="139">
        <v>6.1110000000000007</v>
      </c>
      <c r="G36" s="182"/>
    </row>
    <row r="37" spans="1:7" x14ac:dyDescent="0.25">
      <c r="A37" s="48">
        <v>33</v>
      </c>
      <c r="B37" s="61" t="s">
        <v>280</v>
      </c>
      <c r="C37" s="49" t="s">
        <v>948</v>
      </c>
      <c r="D37" s="11">
        <v>37.093770000000006</v>
      </c>
      <c r="E37" s="169"/>
      <c r="F37" s="139">
        <v>6.1110000000000007</v>
      </c>
      <c r="G37" s="182"/>
    </row>
    <row r="38" spans="1:7" x14ac:dyDescent="0.25">
      <c r="A38" s="48">
        <v>34</v>
      </c>
      <c r="B38" s="61" t="s">
        <v>281</v>
      </c>
      <c r="C38" s="49" t="s">
        <v>948</v>
      </c>
      <c r="D38" s="11">
        <v>37.093770000000006</v>
      </c>
      <c r="E38" s="169"/>
      <c r="F38" s="139">
        <v>6.1110000000000007</v>
      </c>
      <c r="G38" s="182"/>
    </row>
    <row r="39" spans="1:7" ht="23.25" x14ac:dyDescent="0.25">
      <c r="A39" s="48">
        <v>35</v>
      </c>
      <c r="B39" s="61" t="s">
        <v>282</v>
      </c>
      <c r="C39" s="49" t="s">
        <v>948</v>
      </c>
      <c r="D39" s="11">
        <v>24.006045</v>
      </c>
      <c r="E39" s="169"/>
      <c r="F39" s="139">
        <v>0</v>
      </c>
      <c r="G39" s="182"/>
    </row>
    <row r="40" spans="1:7" x14ac:dyDescent="0.25">
      <c r="A40" s="48">
        <v>36</v>
      </c>
      <c r="B40" s="61" t="s">
        <v>283</v>
      </c>
      <c r="C40" s="49" t="s">
        <v>948</v>
      </c>
      <c r="D40" s="11">
        <v>312.09895499999999</v>
      </c>
      <c r="E40" s="169"/>
      <c r="F40" s="139">
        <v>58.920225000000002</v>
      </c>
      <c r="G40" s="182"/>
    </row>
    <row r="41" spans="1:7" ht="23.25" x14ac:dyDescent="0.25">
      <c r="A41" s="48">
        <v>37</v>
      </c>
      <c r="B41" s="61" t="s">
        <v>284</v>
      </c>
      <c r="C41" s="49" t="s">
        <v>948</v>
      </c>
      <c r="D41" s="11">
        <v>24.006045</v>
      </c>
      <c r="E41" s="169"/>
      <c r="F41" s="139">
        <v>15.705270000000001</v>
      </c>
      <c r="G41" s="182"/>
    </row>
    <row r="42" spans="1:7" ht="23.25" x14ac:dyDescent="0.25">
      <c r="A42" s="48">
        <v>38</v>
      </c>
      <c r="B42" s="61" t="s">
        <v>285</v>
      </c>
      <c r="C42" s="49" t="s">
        <v>948</v>
      </c>
      <c r="D42" s="11">
        <v>21.816269999999999</v>
      </c>
      <c r="E42" s="169"/>
      <c r="F42" s="139">
        <v>15.705270000000001</v>
      </c>
      <c r="G42" s="182"/>
    </row>
    <row r="43" spans="1:7" ht="23.25" x14ac:dyDescent="0.25">
      <c r="A43" s="48">
        <v>39</v>
      </c>
      <c r="B43" s="61" t="s">
        <v>286</v>
      </c>
      <c r="C43" s="49" t="s">
        <v>948</v>
      </c>
      <c r="D43" s="11">
        <v>312.09895499999999</v>
      </c>
      <c r="E43" s="169"/>
      <c r="F43" s="139">
        <v>10.032224999999999</v>
      </c>
      <c r="G43" s="182"/>
    </row>
    <row r="44" spans="1:7" ht="23.25" x14ac:dyDescent="0.25">
      <c r="A44" s="48">
        <v>40</v>
      </c>
      <c r="B44" s="61" t="s">
        <v>287</v>
      </c>
      <c r="C44" s="49" t="s">
        <v>948</v>
      </c>
      <c r="D44" s="11">
        <v>168.05250000000001</v>
      </c>
      <c r="E44" s="169"/>
      <c r="F44" s="139">
        <v>10.032224999999999</v>
      </c>
      <c r="G44" s="182"/>
    </row>
    <row r="45" spans="1:7" ht="23.25" x14ac:dyDescent="0.25">
      <c r="A45" s="48">
        <v>41</v>
      </c>
      <c r="B45" s="61" t="s">
        <v>288</v>
      </c>
      <c r="C45" s="49" t="s">
        <v>948</v>
      </c>
      <c r="D45" s="11">
        <v>567.44709</v>
      </c>
      <c r="E45" s="169"/>
      <c r="F45" s="139">
        <v>10.032224999999999</v>
      </c>
      <c r="G45" s="182"/>
    </row>
    <row r="46" spans="1:7" ht="23.25" x14ac:dyDescent="0.25">
      <c r="A46" s="48">
        <v>42</v>
      </c>
      <c r="B46" s="61" t="s">
        <v>289</v>
      </c>
      <c r="C46" s="49" t="s">
        <v>948</v>
      </c>
      <c r="D46" s="11">
        <v>43.642725000000006</v>
      </c>
      <c r="E46" s="169"/>
      <c r="F46" s="139">
        <v>10.032224999999999</v>
      </c>
      <c r="G46" s="182"/>
    </row>
    <row r="47" spans="1:7" ht="23.25" x14ac:dyDescent="0.25">
      <c r="A47" s="48">
        <v>43</v>
      </c>
      <c r="B47" s="61" t="s">
        <v>290</v>
      </c>
      <c r="C47" s="49" t="s">
        <v>948</v>
      </c>
      <c r="D47" s="11">
        <v>43.642725000000006</v>
      </c>
      <c r="E47" s="169"/>
      <c r="F47" s="139">
        <v>10.032224999999999</v>
      </c>
      <c r="G47" s="182"/>
    </row>
    <row r="48" spans="1:7" ht="23.25" x14ac:dyDescent="0.25">
      <c r="A48" s="48">
        <v>44</v>
      </c>
      <c r="B48" s="61" t="s">
        <v>291</v>
      </c>
      <c r="C48" s="49" t="s">
        <v>948</v>
      </c>
      <c r="D48" s="11">
        <v>26.185635000000001</v>
      </c>
      <c r="E48" s="169"/>
      <c r="F48" s="139">
        <v>10.032224999999999</v>
      </c>
      <c r="G48" s="182"/>
    </row>
    <row r="49" spans="1:7" ht="23.25" x14ac:dyDescent="0.25">
      <c r="A49" s="48">
        <v>45</v>
      </c>
      <c r="B49" s="61" t="s">
        <v>292</v>
      </c>
      <c r="C49" s="49" t="s">
        <v>948</v>
      </c>
      <c r="D49" s="11">
        <v>26.185635000000001</v>
      </c>
      <c r="E49" s="169"/>
      <c r="F49" s="139">
        <v>10.032224999999999</v>
      </c>
      <c r="G49" s="182"/>
    </row>
    <row r="50" spans="1:7" x14ac:dyDescent="0.25">
      <c r="A50" s="48">
        <v>46</v>
      </c>
      <c r="B50" s="61" t="s">
        <v>293</v>
      </c>
      <c r="C50" s="49" t="s">
        <v>948</v>
      </c>
      <c r="D50" s="11">
        <v>56.740634999999997</v>
      </c>
      <c r="E50" s="169"/>
      <c r="F50" s="139">
        <v>6.1110000000000007</v>
      </c>
      <c r="G50" s="182"/>
    </row>
    <row r="51" spans="1:7" ht="23.25" x14ac:dyDescent="0.25">
      <c r="A51" s="48">
        <v>47</v>
      </c>
      <c r="B51" s="61" t="s">
        <v>294</v>
      </c>
      <c r="C51" s="49" t="s">
        <v>948</v>
      </c>
      <c r="D51" s="11">
        <v>15.2775</v>
      </c>
      <c r="E51" s="169"/>
      <c r="F51" s="139">
        <v>6.1110000000000007</v>
      </c>
      <c r="G51" s="182"/>
    </row>
    <row r="52" spans="1:7" ht="23.25" x14ac:dyDescent="0.25">
      <c r="A52" s="48">
        <v>48</v>
      </c>
      <c r="B52" s="61" t="s">
        <v>295</v>
      </c>
      <c r="C52" s="49" t="s">
        <v>948</v>
      </c>
      <c r="D52" s="11">
        <v>0</v>
      </c>
      <c r="E52" s="11"/>
      <c r="F52" s="139">
        <v>15.705270000000001</v>
      </c>
      <c r="G52" s="182"/>
    </row>
    <row r="53" spans="1:7" ht="23.25" x14ac:dyDescent="0.25">
      <c r="A53" s="48">
        <v>49</v>
      </c>
      <c r="B53" s="61" t="s">
        <v>296</v>
      </c>
      <c r="C53" s="49" t="s">
        <v>948</v>
      </c>
      <c r="D53" s="11">
        <v>56.740634999999997</v>
      </c>
      <c r="E53" s="169"/>
      <c r="F53" s="139">
        <v>6.1110000000000007</v>
      </c>
      <c r="G53" s="182"/>
    </row>
    <row r="54" spans="1:7" x14ac:dyDescent="0.25">
      <c r="A54" s="48">
        <v>50</v>
      </c>
      <c r="B54" s="61" t="s">
        <v>297</v>
      </c>
      <c r="C54" s="49" t="s">
        <v>948</v>
      </c>
      <c r="D54" s="11">
        <v>100.39354499999999</v>
      </c>
      <c r="E54" s="169"/>
      <c r="F54" s="139">
        <v>27.499500000000001</v>
      </c>
      <c r="G54" s="182"/>
    </row>
    <row r="55" spans="1:7" x14ac:dyDescent="0.25">
      <c r="A55" s="48">
        <v>51</v>
      </c>
      <c r="B55" s="61" t="s">
        <v>298</v>
      </c>
      <c r="C55" s="49" t="s">
        <v>948</v>
      </c>
      <c r="D55" s="11">
        <v>159.32395500000001</v>
      </c>
      <c r="E55" s="169"/>
      <c r="F55" s="139">
        <v>27.499500000000001</v>
      </c>
      <c r="G55" s="182"/>
    </row>
    <row r="56" spans="1:7" ht="34.5" x14ac:dyDescent="0.25">
      <c r="A56" s="48">
        <v>52</v>
      </c>
      <c r="B56" s="61" t="s">
        <v>299</v>
      </c>
      <c r="C56" s="49" t="s">
        <v>948</v>
      </c>
      <c r="D56" s="11">
        <v>32.734590000000004</v>
      </c>
      <c r="E56" s="169"/>
      <c r="F56" s="139">
        <v>19.636680000000002</v>
      </c>
      <c r="G56" s="182"/>
    </row>
    <row r="57" spans="1:7" ht="34.5" x14ac:dyDescent="0.25">
      <c r="A57" s="48">
        <v>53</v>
      </c>
      <c r="B57" s="61" t="s">
        <v>300</v>
      </c>
      <c r="C57" s="49" t="s">
        <v>948</v>
      </c>
      <c r="D57" s="11">
        <v>32.734590000000004</v>
      </c>
      <c r="E57" s="169"/>
      <c r="F57" s="139">
        <v>19.636680000000002</v>
      </c>
      <c r="G57" s="182"/>
    </row>
    <row r="58" spans="1:7" ht="23.25" x14ac:dyDescent="0.25">
      <c r="A58" s="48">
        <v>54</v>
      </c>
      <c r="B58" s="61" t="s">
        <v>301</v>
      </c>
      <c r="C58" s="49" t="s">
        <v>948</v>
      </c>
      <c r="D58" s="11">
        <v>78.567090000000007</v>
      </c>
      <c r="E58" s="169"/>
      <c r="F58" s="139">
        <v>117.850635</v>
      </c>
      <c r="G58" s="182"/>
    </row>
    <row r="59" spans="1:7" ht="23.25" x14ac:dyDescent="0.25">
      <c r="A59" s="48">
        <v>55</v>
      </c>
      <c r="B59" s="61" t="s">
        <v>302</v>
      </c>
      <c r="C59" s="49" t="s">
        <v>948</v>
      </c>
      <c r="D59" s="11">
        <v>0</v>
      </c>
      <c r="E59" s="11"/>
      <c r="F59" s="139">
        <v>11.784045000000001</v>
      </c>
      <c r="G59" s="182"/>
    </row>
    <row r="60" spans="1:7" ht="23.25" x14ac:dyDescent="0.25">
      <c r="A60" s="48">
        <v>56</v>
      </c>
      <c r="B60" s="61" t="s">
        <v>303</v>
      </c>
      <c r="C60" s="49" t="s">
        <v>948</v>
      </c>
      <c r="D60" s="11">
        <v>19.636680000000002</v>
      </c>
      <c r="E60" s="169"/>
      <c r="F60" s="139">
        <v>10.032224999999999</v>
      </c>
      <c r="G60" s="182"/>
    </row>
    <row r="61" spans="1:7" ht="23.25" x14ac:dyDescent="0.25">
      <c r="A61" s="48">
        <v>57</v>
      </c>
      <c r="B61" s="61" t="s">
        <v>304</v>
      </c>
      <c r="C61" s="49" t="s">
        <v>948</v>
      </c>
      <c r="D61" s="11">
        <v>19.636680000000002</v>
      </c>
      <c r="E61" s="169"/>
      <c r="F61" s="139">
        <v>10.032224999999999</v>
      </c>
      <c r="G61" s="182"/>
    </row>
    <row r="62" spans="1:7" ht="23.25" x14ac:dyDescent="0.25">
      <c r="A62" s="48">
        <v>58</v>
      </c>
      <c r="B62" s="61" t="s">
        <v>305</v>
      </c>
      <c r="C62" s="49" t="s">
        <v>948</v>
      </c>
      <c r="D62" s="11">
        <v>4.3591800000000003</v>
      </c>
      <c r="E62" s="169"/>
      <c r="F62" s="139">
        <v>0</v>
      </c>
      <c r="G62" s="182"/>
    </row>
    <row r="63" spans="1:7" x14ac:dyDescent="0.25">
      <c r="A63" s="48">
        <v>59</v>
      </c>
      <c r="B63" s="61" t="s">
        <v>306</v>
      </c>
      <c r="C63" s="49" t="s">
        <v>948</v>
      </c>
      <c r="D63" s="11">
        <v>15.2775</v>
      </c>
      <c r="E63" s="169"/>
      <c r="F63" s="139">
        <v>0</v>
      </c>
      <c r="G63" s="182"/>
    </row>
    <row r="64" spans="1:7" ht="23.25" x14ac:dyDescent="0.25">
      <c r="A64" s="48">
        <v>60</v>
      </c>
      <c r="B64" s="61" t="s">
        <v>307</v>
      </c>
      <c r="C64" s="49" t="s">
        <v>948</v>
      </c>
      <c r="D64" s="11">
        <v>0</v>
      </c>
      <c r="E64" s="11"/>
      <c r="F64" s="139">
        <v>7.8526350000000003</v>
      </c>
      <c r="G64" s="182"/>
    </row>
    <row r="65" spans="1:7" x14ac:dyDescent="0.25">
      <c r="A65" s="48">
        <v>61</v>
      </c>
      <c r="B65" s="61" t="s">
        <v>308</v>
      </c>
      <c r="C65" s="49" t="s">
        <v>948</v>
      </c>
      <c r="D65" s="11">
        <v>168.05250000000001</v>
      </c>
      <c r="E65" s="169"/>
      <c r="F65" s="139">
        <v>19.636680000000002</v>
      </c>
      <c r="G65" s="182"/>
    </row>
    <row r="66" spans="1:7" x14ac:dyDescent="0.25">
      <c r="A66" s="48">
        <v>62</v>
      </c>
      <c r="B66" s="61" t="s">
        <v>309</v>
      </c>
      <c r="C66" s="49" t="s">
        <v>948</v>
      </c>
      <c r="D66" s="11">
        <v>172.41168000000002</v>
      </c>
      <c r="E66" s="169"/>
      <c r="F66" s="139">
        <v>19.636680000000002</v>
      </c>
      <c r="G66" s="182"/>
    </row>
    <row r="67" spans="1:7" ht="23.25" x14ac:dyDescent="0.25">
      <c r="A67" s="48">
        <v>63</v>
      </c>
      <c r="B67" s="61" t="s">
        <v>310</v>
      </c>
      <c r="C67" s="49" t="s">
        <v>948</v>
      </c>
      <c r="D67" s="11">
        <v>13.087724999999999</v>
      </c>
      <c r="E67" s="169"/>
      <c r="F67" s="139">
        <v>6.1110000000000007</v>
      </c>
      <c r="G67" s="182"/>
    </row>
    <row r="68" spans="1:7" x14ac:dyDescent="0.25">
      <c r="A68" s="48">
        <v>64</v>
      </c>
      <c r="B68" s="61" t="s">
        <v>311</v>
      </c>
      <c r="C68" s="49" t="s">
        <v>948</v>
      </c>
      <c r="D68" s="11">
        <v>327.37645500000002</v>
      </c>
      <c r="E68" s="169"/>
      <c r="F68" s="139">
        <v>27.499500000000001</v>
      </c>
      <c r="G68" s="182"/>
    </row>
    <row r="69" spans="1:7" x14ac:dyDescent="0.25">
      <c r="A69" s="48">
        <v>65</v>
      </c>
      <c r="B69" s="61" t="s">
        <v>312</v>
      </c>
      <c r="C69" s="49" t="s">
        <v>1100</v>
      </c>
      <c r="D69" s="11">
        <v>87.295635000000004</v>
      </c>
      <c r="E69" s="169"/>
      <c r="F69" s="139">
        <v>6.1110000000000007</v>
      </c>
      <c r="G69" s="182"/>
    </row>
    <row r="70" spans="1:7" x14ac:dyDescent="0.25">
      <c r="A70" s="48">
        <v>66</v>
      </c>
      <c r="B70" s="61" t="s">
        <v>313</v>
      </c>
      <c r="C70" s="49" t="s">
        <v>1100</v>
      </c>
      <c r="D70" s="11">
        <v>72.018134999999987</v>
      </c>
      <c r="E70" s="169"/>
      <c r="F70" s="139">
        <v>6.1110000000000007</v>
      </c>
      <c r="G70" s="182"/>
    </row>
    <row r="71" spans="1:7" ht="23.25" x14ac:dyDescent="0.25">
      <c r="A71" s="48">
        <v>67</v>
      </c>
      <c r="B71" s="61" t="s">
        <v>314</v>
      </c>
      <c r="C71" s="49" t="s">
        <v>948</v>
      </c>
      <c r="D71" s="11">
        <v>13.087724999999999</v>
      </c>
      <c r="E71" s="169"/>
      <c r="F71" s="139">
        <v>7.8526350000000003</v>
      </c>
      <c r="G71" s="182"/>
    </row>
    <row r="72" spans="1:7" x14ac:dyDescent="0.25">
      <c r="A72" s="48">
        <v>68</v>
      </c>
      <c r="B72" s="61" t="s">
        <v>315</v>
      </c>
      <c r="C72" s="49" t="s">
        <v>948</v>
      </c>
      <c r="D72" s="11">
        <v>152.77500000000001</v>
      </c>
      <c r="E72" s="169"/>
      <c r="F72" s="139">
        <v>15.705270000000001</v>
      </c>
      <c r="G72" s="182"/>
    </row>
    <row r="73" spans="1:7" x14ac:dyDescent="0.25">
      <c r="A73" s="48">
        <v>69</v>
      </c>
      <c r="B73" s="61" t="s">
        <v>316</v>
      </c>
      <c r="C73" s="49" t="s">
        <v>948</v>
      </c>
      <c r="D73" s="11">
        <v>176.78104500000001</v>
      </c>
      <c r="E73" s="169"/>
      <c r="F73" s="139">
        <v>15.705270000000001</v>
      </c>
      <c r="G73" s="182"/>
    </row>
    <row r="74" spans="1:7" x14ac:dyDescent="0.25">
      <c r="A74" s="48">
        <v>70</v>
      </c>
      <c r="B74" s="61" t="s">
        <v>317</v>
      </c>
      <c r="C74" s="49" t="s">
        <v>948</v>
      </c>
      <c r="D74" s="11">
        <v>28.365225000000002</v>
      </c>
      <c r="E74" s="169"/>
      <c r="F74" s="139">
        <v>3.9212250000000002</v>
      </c>
      <c r="G74" s="182"/>
    </row>
    <row r="75" spans="1:7" x14ac:dyDescent="0.25">
      <c r="A75" s="48">
        <v>71</v>
      </c>
      <c r="B75" s="61" t="s">
        <v>318</v>
      </c>
      <c r="C75" s="49" t="s">
        <v>948</v>
      </c>
      <c r="D75" s="11">
        <v>26.185635000000001</v>
      </c>
      <c r="E75" s="169"/>
      <c r="F75" s="139">
        <v>3.9212250000000002</v>
      </c>
      <c r="G75" s="182"/>
    </row>
    <row r="76" spans="1:7" ht="23.25" x14ac:dyDescent="0.25">
      <c r="A76" s="48">
        <v>72</v>
      </c>
      <c r="B76" s="61" t="s">
        <v>319</v>
      </c>
      <c r="C76" s="49" t="s">
        <v>948</v>
      </c>
      <c r="D76" s="11" t="s">
        <v>24</v>
      </c>
      <c r="E76" s="11"/>
      <c r="F76" s="139">
        <v>19.636680000000002</v>
      </c>
      <c r="G76" s="182"/>
    </row>
    <row r="77" spans="1:7" ht="23.25" x14ac:dyDescent="0.25">
      <c r="A77" s="48">
        <v>73</v>
      </c>
      <c r="B77" s="61" t="s">
        <v>177</v>
      </c>
      <c r="C77" s="49" t="s">
        <v>948</v>
      </c>
      <c r="D77" s="11" t="s">
        <v>24</v>
      </c>
      <c r="E77" s="11"/>
      <c r="F77" s="139">
        <v>6.1110000000000007</v>
      </c>
      <c r="G77" s="182"/>
    </row>
    <row r="78" spans="1:7" ht="23.25" x14ac:dyDescent="0.25">
      <c r="A78" s="48">
        <v>74</v>
      </c>
      <c r="B78" s="61" t="s">
        <v>320</v>
      </c>
      <c r="C78" s="49" t="s">
        <v>948</v>
      </c>
      <c r="D78" s="11">
        <v>56.740634999999997</v>
      </c>
      <c r="E78" s="169"/>
      <c r="F78" s="139">
        <v>13.963635</v>
      </c>
      <c r="G78" s="182"/>
    </row>
    <row r="79" spans="1:7" ht="23.25" x14ac:dyDescent="0.25">
      <c r="A79" s="48">
        <v>75</v>
      </c>
      <c r="B79" s="61" t="s">
        <v>321</v>
      </c>
      <c r="C79" s="49" t="s">
        <v>948</v>
      </c>
      <c r="D79" s="11">
        <v>56.740634999999997</v>
      </c>
      <c r="E79" s="169"/>
      <c r="F79" s="139">
        <v>13.963635</v>
      </c>
      <c r="G79" s="182"/>
    </row>
    <row r="80" spans="1:7" ht="23.25" x14ac:dyDescent="0.25">
      <c r="A80" s="48">
        <v>76</v>
      </c>
      <c r="B80" s="61" t="s">
        <v>322</v>
      </c>
      <c r="C80" s="49" t="s">
        <v>948</v>
      </c>
      <c r="D80" s="11">
        <v>15.2775</v>
      </c>
      <c r="E80" s="169"/>
      <c r="F80" s="139">
        <v>3.9212250000000002</v>
      </c>
      <c r="G80" s="182"/>
    </row>
    <row r="81" spans="1:7" ht="34.5" x14ac:dyDescent="0.25">
      <c r="A81" s="48">
        <v>77</v>
      </c>
      <c r="B81" s="61" t="s">
        <v>323</v>
      </c>
      <c r="C81" s="49" t="s">
        <v>948</v>
      </c>
      <c r="D81" s="11">
        <v>15.2775</v>
      </c>
      <c r="E81" s="169"/>
      <c r="F81" s="139">
        <v>3.9212250000000002</v>
      </c>
      <c r="G81" s="182"/>
    </row>
    <row r="82" spans="1:7" ht="23.25" x14ac:dyDescent="0.25">
      <c r="A82" s="48">
        <v>78</v>
      </c>
      <c r="B82" s="61" t="s">
        <v>324</v>
      </c>
      <c r="C82" s="49" t="s">
        <v>948</v>
      </c>
      <c r="D82" s="11">
        <v>8.7285450000000004</v>
      </c>
      <c r="E82" s="169"/>
      <c r="F82" s="139">
        <v>3.9212250000000002</v>
      </c>
      <c r="G82" s="182"/>
    </row>
    <row r="83" spans="1:7" ht="34.5" x14ac:dyDescent="0.25">
      <c r="A83" s="48">
        <v>79</v>
      </c>
      <c r="B83" s="61" t="s">
        <v>325</v>
      </c>
      <c r="C83" s="49" t="s">
        <v>948</v>
      </c>
      <c r="D83" s="11">
        <v>8.7285450000000004</v>
      </c>
      <c r="E83" s="169"/>
      <c r="F83" s="139">
        <v>3.9212250000000002</v>
      </c>
      <c r="G83" s="182"/>
    </row>
    <row r="84" spans="1:7" ht="23.25" x14ac:dyDescent="0.25">
      <c r="A84" s="48">
        <v>80</v>
      </c>
      <c r="B84" s="61" t="s">
        <v>326</v>
      </c>
      <c r="C84" s="49" t="s">
        <v>948</v>
      </c>
      <c r="D84" s="11">
        <v>327.37645500000002</v>
      </c>
      <c r="E84" s="169"/>
      <c r="F84" s="139">
        <v>6.1110000000000007</v>
      </c>
      <c r="G84" s="182"/>
    </row>
    <row r="85" spans="1:7" ht="23.25" x14ac:dyDescent="0.25">
      <c r="A85" s="48">
        <v>81</v>
      </c>
      <c r="B85" s="61" t="s">
        <v>327</v>
      </c>
      <c r="C85" s="49" t="s">
        <v>948</v>
      </c>
      <c r="D85" s="11">
        <v>283.723545</v>
      </c>
      <c r="E85" s="169"/>
      <c r="F85" s="139">
        <v>6.1110000000000007</v>
      </c>
      <c r="G85" s="182"/>
    </row>
    <row r="86" spans="1:7" ht="23.25" x14ac:dyDescent="0.25">
      <c r="A86" s="48">
        <v>82</v>
      </c>
      <c r="B86" s="61" t="s">
        <v>328</v>
      </c>
      <c r="C86" s="49" t="s">
        <v>948</v>
      </c>
      <c r="D86" s="11">
        <v>873.00727499999994</v>
      </c>
      <c r="E86" s="169"/>
      <c r="F86" s="139">
        <v>15.705270000000001</v>
      </c>
      <c r="G86" s="182"/>
    </row>
    <row r="87" spans="1:7" ht="41.25" customHeight="1" x14ac:dyDescent="0.25">
      <c r="A87" s="48">
        <v>83</v>
      </c>
      <c r="B87" s="61" t="s">
        <v>329</v>
      </c>
      <c r="C87" s="49" t="s">
        <v>948</v>
      </c>
      <c r="D87" s="11">
        <v>0</v>
      </c>
      <c r="E87" s="11"/>
      <c r="F87" s="139">
        <v>216.06458999999998</v>
      </c>
      <c r="G87" s="182"/>
    </row>
    <row r="88" spans="1:7" ht="23.25" x14ac:dyDescent="0.25">
      <c r="A88" s="48">
        <v>84</v>
      </c>
      <c r="B88" s="61" t="s">
        <v>330</v>
      </c>
      <c r="C88" s="49" t="s">
        <v>948</v>
      </c>
      <c r="D88" s="11">
        <v>56.740634999999997</v>
      </c>
      <c r="E88" s="169"/>
      <c r="F88" s="139">
        <v>11.784045000000001</v>
      </c>
      <c r="G88" s="182"/>
    </row>
    <row r="89" spans="1:7" x14ac:dyDescent="0.25">
      <c r="A89" s="48">
        <v>85</v>
      </c>
      <c r="B89" s="61" t="s">
        <v>331</v>
      </c>
      <c r="C89" s="49" t="s">
        <v>948</v>
      </c>
      <c r="D89" s="11">
        <v>523.80436499999996</v>
      </c>
      <c r="E89" s="169"/>
      <c r="F89" s="139">
        <v>58.920225000000002</v>
      </c>
      <c r="G89" s="182"/>
    </row>
    <row r="90" spans="1:7" ht="23.25" x14ac:dyDescent="0.25">
      <c r="A90" s="48">
        <v>86</v>
      </c>
      <c r="B90" s="61" t="s">
        <v>332</v>
      </c>
      <c r="C90" s="49" t="s">
        <v>948</v>
      </c>
      <c r="D90" s="11">
        <v>0</v>
      </c>
      <c r="E90" s="169"/>
      <c r="F90" s="139">
        <v>86.419724999999985</v>
      </c>
      <c r="G90" s="182"/>
    </row>
    <row r="91" spans="1:7" x14ac:dyDescent="0.25">
      <c r="A91" s="48">
        <v>87</v>
      </c>
      <c r="B91" s="61" t="s">
        <v>333</v>
      </c>
      <c r="C91" s="49" t="s">
        <v>948</v>
      </c>
      <c r="D91" s="11">
        <v>216.06458999999998</v>
      </c>
      <c r="E91" s="169"/>
      <c r="F91" s="139">
        <v>19.636680000000002</v>
      </c>
      <c r="G91" s="182"/>
    </row>
    <row r="92" spans="1:7" ht="23.25" x14ac:dyDescent="0.25">
      <c r="A92" s="48">
        <v>88</v>
      </c>
      <c r="B92" s="61" t="s">
        <v>334</v>
      </c>
      <c r="C92" s="49" t="s">
        <v>948</v>
      </c>
      <c r="D92" s="11">
        <v>74.197724999999991</v>
      </c>
      <c r="E92" s="169"/>
      <c r="F92" s="139">
        <v>11.784045000000001</v>
      </c>
      <c r="G92" s="182"/>
    </row>
    <row r="93" spans="1:7" ht="34.5" x14ac:dyDescent="0.25">
      <c r="A93" s="48">
        <v>89</v>
      </c>
      <c r="B93" s="61" t="s">
        <v>335</v>
      </c>
      <c r="C93" s="49" t="s">
        <v>948</v>
      </c>
      <c r="D93" s="11">
        <v>414.67208999999997</v>
      </c>
      <c r="E93" s="169"/>
      <c r="F93" s="139">
        <v>15.705270000000001</v>
      </c>
      <c r="G93" s="182"/>
    </row>
    <row r="94" spans="1:7" x14ac:dyDescent="0.25">
      <c r="A94" s="48">
        <v>90</v>
      </c>
      <c r="B94" s="61" t="s">
        <v>336</v>
      </c>
      <c r="C94" s="49" t="s">
        <v>948</v>
      </c>
      <c r="D94" s="11">
        <v>4.3591800000000003</v>
      </c>
      <c r="E94" s="169"/>
      <c r="F94" s="139">
        <v>3.9212250000000002</v>
      </c>
      <c r="G94" s="182"/>
    </row>
    <row r="95" spans="1:7" ht="23.25" x14ac:dyDescent="0.25">
      <c r="A95" s="48">
        <v>91</v>
      </c>
      <c r="B95" s="61" t="s">
        <v>337</v>
      </c>
      <c r="C95" s="49" t="s">
        <v>948</v>
      </c>
      <c r="D95" s="11">
        <v>96.024180000000001</v>
      </c>
      <c r="E95" s="169"/>
      <c r="F95" s="139">
        <v>19.636680000000002</v>
      </c>
      <c r="G95" s="182"/>
    </row>
    <row r="96" spans="1:7" ht="23.25" x14ac:dyDescent="0.25">
      <c r="A96" s="48">
        <v>92</v>
      </c>
      <c r="B96" s="61" t="s">
        <v>161</v>
      </c>
      <c r="C96" s="49" t="s">
        <v>948</v>
      </c>
      <c r="D96" s="11" t="s">
        <v>24</v>
      </c>
      <c r="E96" s="11"/>
      <c r="F96" s="139">
        <v>6.1110000000000007</v>
      </c>
      <c r="G96" s="182"/>
    </row>
    <row r="97" spans="1:7" ht="23.25" x14ac:dyDescent="0.25">
      <c r="A97" s="48">
        <v>93</v>
      </c>
      <c r="B97" s="61" t="s">
        <v>338</v>
      </c>
      <c r="C97" s="49" t="s">
        <v>948</v>
      </c>
      <c r="D97" s="11">
        <v>0</v>
      </c>
      <c r="E97" s="11"/>
      <c r="F97" s="139">
        <v>29.51613</v>
      </c>
      <c r="G97" s="182"/>
    </row>
    <row r="98" spans="1:7" ht="23.25" x14ac:dyDescent="0.25">
      <c r="A98" s="48">
        <v>94</v>
      </c>
      <c r="B98" s="61" t="s">
        <v>339</v>
      </c>
      <c r="C98" s="49" t="s">
        <v>948</v>
      </c>
      <c r="D98" s="11">
        <v>0</v>
      </c>
      <c r="E98" s="11"/>
      <c r="F98" s="139">
        <v>29.51613</v>
      </c>
      <c r="G98" s="182"/>
    </row>
    <row r="99" spans="1:7" ht="23.25" x14ac:dyDescent="0.25">
      <c r="A99" s="48">
        <v>95</v>
      </c>
      <c r="B99" s="61" t="s">
        <v>340</v>
      </c>
      <c r="C99" s="49" t="s">
        <v>948</v>
      </c>
      <c r="D99" s="11">
        <v>63.289590000000004</v>
      </c>
      <c r="E99" s="169"/>
      <c r="F99" s="139">
        <v>10.032224999999999</v>
      </c>
      <c r="G99" s="182"/>
    </row>
    <row r="100" spans="1:7" ht="23.25" x14ac:dyDescent="0.25">
      <c r="A100" s="48">
        <v>96</v>
      </c>
      <c r="B100" s="61" t="s">
        <v>341</v>
      </c>
      <c r="C100" s="49" t="s">
        <v>948</v>
      </c>
      <c r="D100" s="11">
        <v>63.289590000000004</v>
      </c>
      <c r="E100" s="169"/>
      <c r="F100" s="139">
        <v>10.032224999999999</v>
      </c>
      <c r="G100" s="182"/>
    </row>
    <row r="101" spans="1:7" ht="23.25" x14ac:dyDescent="0.25">
      <c r="A101" s="48">
        <v>97</v>
      </c>
      <c r="B101" s="61" t="s">
        <v>342</v>
      </c>
      <c r="C101" s="49" t="s">
        <v>948</v>
      </c>
      <c r="D101" s="11">
        <v>63.289590000000004</v>
      </c>
      <c r="E101" s="169"/>
      <c r="F101" s="139">
        <v>10.032224999999999</v>
      </c>
      <c r="G101" s="182"/>
    </row>
    <row r="102" spans="1:7" ht="34.5" x14ac:dyDescent="0.25">
      <c r="A102" s="48">
        <v>98</v>
      </c>
      <c r="B102" s="61" t="s">
        <v>343</v>
      </c>
      <c r="C102" s="49" t="s">
        <v>948</v>
      </c>
      <c r="D102" s="11">
        <v>28.365225000000002</v>
      </c>
      <c r="E102" s="169"/>
      <c r="F102" s="139">
        <v>10.032224999999999</v>
      </c>
      <c r="G102" s="182"/>
    </row>
    <row r="103" spans="1:7" x14ac:dyDescent="0.25">
      <c r="A103" s="48">
        <v>99</v>
      </c>
      <c r="B103" s="61" t="s">
        <v>344</v>
      </c>
      <c r="C103" s="49" t="s">
        <v>948</v>
      </c>
      <c r="D103" s="11">
        <v>436.49854499999998</v>
      </c>
      <c r="E103" s="169"/>
      <c r="F103" s="139">
        <v>58.920225000000002</v>
      </c>
      <c r="G103" s="182"/>
    </row>
    <row r="104" spans="1:7" x14ac:dyDescent="0.25">
      <c r="A104" s="48">
        <v>100</v>
      </c>
      <c r="B104" s="61" t="s">
        <v>345</v>
      </c>
      <c r="C104" s="49" t="s">
        <v>948</v>
      </c>
      <c r="D104" s="11">
        <v>28.365225000000002</v>
      </c>
      <c r="E104" s="169"/>
      <c r="F104" s="139">
        <v>7.8526350000000003</v>
      </c>
      <c r="G104" s="182"/>
    </row>
    <row r="105" spans="1:7" x14ac:dyDescent="0.25">
      <c r="A105" s="48">
        <v>101</v>
      </c>
      <c r="B105" s="61" t="s">
        <v>346</v>
      </c>
      <c r="C105" s="49" t="s">
        <v>948</v>
      </c>
      <c r="D105" s="11">
        <v>8.7285450000000004</v>
      </c>
      <c r="E105" s="169"/>
      <c r="F105" s="139">
        <v>7.8526350000000003</v>
      </c>
      <c r="G105" s="182"/>
    </row>
    <row r="106" spans="1:7" x14ac:dyDescent="0.25">
      <c r="A106" s="48">
        <v>102</v>
      </c>
      <c r="B106" s="61" t="s">
        <v>347</v>
      </c>
      <c r="C106" s="49" t="s">
        <v>948</v>
      </c>
      <c r="D106" s="11">
        <v>0</v>
      </c>
      <c r="E106" s="11"/>
      <c r="F106" s="139">
        <v>15.705270000000001</v>
      </c>
      <c r="G106" s="182"/>
    </row>
    <row r="107" spans="1:7" ht="23.25" x14ac:dyDescent="0.25">
      <c r="A107" s="48">
        <v>103</v>
      </c>
      <c r="B107" s="61" t="s">
        <v>348</v>
      </c>
      <c r="C107" s="49" t="s">
        <v>948</v>
      </c>
      <c r="D107" s="11">
        <v>52.371270000000003</v>
      </c>
      <c r="E107" s="169"/>
      <c r="F107" s="139">
        <v>15.705270000000001</v>
      </c>
      <c r="G107" s="182"/>
    </row>
    <row r="108" spans="1:7" ht="23.25" x14ac:dyDescent="0.25">
      <c r="A108" s="48">
        <v>104</v>
      </c>
      <c r="B108" s="61" t="s">
        <v>349</v>
      </c>
      <c r="C108" s="49" t="s">
        <v>948</v>
      </c>
      <c r="D108" s="11">
        <v>72.018134999999987</v>
      </c>
      <c r="E108" s="169"/>
      <c r="F108" s="139">
        <v>15.705270000000001</v>
      </c>
      <c r="G108" s="182"/>
    </row>
    <row r="109" spans="1:7" ht="34.5" x14ac:dyDescent="0.25">
      <c r="A109" s="48">
        <v>105</v>
      </c>
      <c r="B109" s="61" t="s">
        <v>350</v>
      </c>
      <c r="C109" s="49" t="s">
        <v>948</v>
      </c>
      <c r="D109" s="11">
        <v>39.283545000000004</v>
      </c>
      <c r="E109" s="169"/>
      <c r="F109" s="139">
        <v>15.705270000000001</v>
      </c>
      <c r="G109" s="182"/>
    </row>
    <row r="110" spans="1:7" x14ac:dyDescent="0.25">
      <c r="A110" s="48">
        <v>106</v>
      </c>
      <c r="B110" s="61" t="s">
        <v>351</v>
      </c>
      <c r="C110" s="49" t="s">
        <v>948</v>
      </c>
      <c r="D110" s="11">
        <v>152.77500000000001</v>
      </c>
      <c r="E110" s="169"/>
      <c r="F110" s="139">
        <v>23.568090000000002</v>
      </c>
      <c r="G110" s="182"/>
    </row>
    <row r="111" spans="1:7" ht="34.5" x14ac:dyDescent="0.25">
      <c r="A111" s="48">
        <v>107</v>
      </c>
      <c r="B111" s="61" t="s">
        <v>352</v>
      </c>
      <c r="C111" s="49" t="s">
        <v>948</v>
      </c>
      <c r="D111" s="11" t="s">
        <v>24</v>
      </c>
      <c r="E111" s="11"/>
      <c r="F111" s="139">
        <v>19.636680000000002</v>
      </c>
      <c r="G111" s="182"/>
    </row>
    <row r="112" spans="1:7" x14ac:dyDescent="0.25">
      <c r="A112" s="48">
        <v>108</v>
      </c>
      <c r="B112" s="61" t="s">
        <v>353</v>
      </c>
      <c r="C112" s="49" t="s">
        <v>948</v>
      </c>
      <c r="D112" s="11">
        <v>72.018134999999987</v>
      </c>
      <c r="E112" s="169"/>
      <c r="F112" s="139">
        <v>6.1110000000000007</v>
      </c>
      <c r="G112" s="182"/>
    </row>
    <row r="113" spans="1:7" x14ac:dyDescent="0.25">
      <c r="A113" s="48">
        <v>109</v>
      </c>
      <c r="B113" s="61" t="s">
        <v>354</v>
      </c>
      <c r="C113" s="49" t="s">
        <v>948</v>
      </c>
      <c r="D113" s="11">
        <v>349.20291000000003</v>
      </c>
      <c r="E113" s="169"/>
      <c r="F113" s="139">
        <v>19.636680000000002</v>
      </c>
      <c r="G113" s="182"/>
    </row>
    <row r="114" spans="1:7" x14ac:dyDescent="0.25">
      <c r="A114" s="48">
        <v>110</v>
      </c>
      <c r="B114" s="61" t="s">
        <v>99</v>
      </c>
      <c r="C114" s="49" t="s">
        <v>948</v>
      </c>
      <c r="D114" s="11" t="s">
        <v>24</v>
      </c>
      <c r="E114" s="11"/>
      <c r="F114" s="139">
        <v>11.784045000000001</v>
      </c>
      <c r="G114" s="182"/>
    </row>
    <row r="115" spans="1:7" ht="34.5" x14ac:dyDescent="0.25">
      <c r="A115" s="48">
        <v>111</v>
      </c>
      <c r="B115" s="61" t="s">
        <v>355</v>
      </c>
      <c r="C115" s="49" t="s">
        <v>948</v>
      </c>
      <c r="D115" s="11" t="s">
        <v>24</v>
      </c>
      <c r="E115" s="11"/>
      <c r="F115" s="139">
        <v>7.8526350000000003</v>
      </c>
      <c r="G115" s="182"/>
    </row>
    <row r="116" spans="1:7" ht="23.25" x14ac:dyDescent="0.25">
      <c r="A116" s="48">
        <v>112</v>
      </c>
      <c r="B116" s="61" t="s">
        <v>356</v>
      </c>
      <c r="C116" s="49" t="s">
        <v>948</v>
      </c>
      <c r="D116" s="11">
        <v>24.006045</v>
      </c>
      <c r="E116" s="169"/>
      <c r="F116" s="139">
        <v>7.8526350000000003</v>
      </c>
      <c r="G116" s="182"/>
    </row>
    <row r="117" spans="1:7" ht="23.25" x14ac:dyDescent="0.25">
      <c r="A117" s="48">
        <v>113</v>
      </c>
      <c r="B117" s="61" t="s">
        <v>357</v>
      </c>
      <c r="C117" s="49" t="s">
        <v>948</v>
      </c>
      <c r="D117" s="11" t="s">
        <v>24</v>
      </c>
      <c r="E117" s="11"/>
      <c r="F117" s="139">
        <v>39.283545000000004</v>
      </c>
      <c r="G117" s="182"/>
    </row>
    <row r="118" spans="1:7" x14ac:dyDescent="0.25">
      <c r="A118" s="48">
        <v>114</v>
      </c>
      <c r="B118" s="61" t="s">
        <v>358</v>
      </c>
      <c r="C118" s="49" t="s">
        <v>948</v>
      </c>
      <c r="D118" s="11">
        <v>200.78708999999998</v>
      </c>
      <c r="E118" s="169"/>
      <c r="F118" s="139">
        <v>31.420725000000001</v>
      </c>
      <c r="G118" s="182"/>
    </row>
    <row r="119" spans="1:7" ht="23.25" x14ac:dyDescent="0.25">
      <c r="A119" s="48">
        <v>115</v>
      </c>
      <c r="B119" s="61" t="s">
        <v>359</v>
      </c>
      <c r="C119" s="49" t="s">
        <v>948</v>
      </c>
      <c r="D119" s="11">
        <v>24.006045</v>
      </c>
      <c r="E119" s="169"/>
      <c r="F119" s="139">
        <v>7.8526350000000003</v>
      </c>
      <c r="G119" s="182"/>
    </row>
    <row r="120" spans="1:7" ht="23.25" x14ac:dyDescent="0.25">
      <c r="A120" s="48">
        <v>116</v>
      </c>
      <c r="B120" s="61" t="s">
        <v>360</v>
      </c>
      <c r="C120" s="49" t="s">
        <v>948</v>
      </c>
      <c r="D120" s="11" t="s">
        <v>24</v>
      </c>
      <c r="E120" s="11"/>
      <c r="F120" s="139">
        <v>3.9212250000000002</v>
      </c>
      <c r="G120" s="182"/>
    </row>
    <row r="121" spans="1:7" ht="23.25" x14ac:dyDescent="0.25">
      <c r="A121" s="48">
        <v>117</v>
      </c>
      <c r="B121" s="61" t="s">
        <v>361</v>
      </c>
      <c r="C121" s="49" t="s">
        <v>948</v>
      </c>
      <c r="D121" s="11">
        <v>39.283545000000004</v>
      </c>
      <c r="E121" s="169"/>
      <c r="F121" s="139">
        <v>7.8526350000000003</v>
      </c>
      <c r="G121" s="182"/>
    </row>
    <row r="122" spans="1:7" x14ac:dyDescent="0.25">
      <c r="A122" s="48">
        <v>118</v>
      </c>
      <c r="B122" s="61" t="s">
        <v>362</v>
      </c>
      <c r="C122" s="49" t="s">
        <v>948</v>
      </c>
      <c r="D122" s="11">
        <v>220.43395500000003</v>
      </c>
      <c r="E122" s="169"/>
      <c r="F122" s="139">
        <v>19.636680000000002</v>
      </c>
      <c r="G122" s="182"/>
    </row>
    <row r="123" spans="1:7" x14ac:dyDescent="0.25">
      <c r="A123" s="48">
        <v>119</v>
      </c>
      <c r="B123" s="61" t="s">
        <v>363</v>
      </c>
      <c r="C123" s="49" t="s">
        <v>948</v>
      </c>
      <c r="D123" s="11">
        <v>8.7285450000000004</v>
      </c>
      <c r="E123" s="169"/>
      <c r="F123" s="139">
        <v>7.8526350000000003</v>
      </c>
      <c r="G123" s="182"/>
    </row>
    <row r="124" spans="1:7" ht="23.25" x14ac:dyDescent="0.25">
      <c r="A124" s="48">
        <v>120</v>
      </c>
      <c r="B124" s="61" t="s">
        <v>364</v>
      </c>
      <c r="C124" s="49" t="s">
        <v>948</v>
      </c>
      <c r="D124" s="11" t="s">
        <v>24</v>
      </c>
      <c r="E124" s="11"/>
      <c r="F124" s="139">
        <v>10.032224999999999</v>
      </c>
      <c r="G124" s="182"/>
    </row>
    <row r="125" spans="1:7" ht="23.25" x14ac:dyDescent="0.25">
      <c r="A125" s="48">
        <v>121</v>
      </c>
      <c r="B125" s="61" t="s">
        <v>365</v>
      </c>
      <c r="C125" s="49" t="s">
        <v>948</v>
      </c>
      <c r="D125" s="11" t="s">
        <v>24</v>
      </c>
      <c r="E125" s="11"/>
      <c r="F125" s="139">
        <v>17.895045</v>
      </c>
      <c r="G125" s="182"/>
    </row>
    <row r="126" spans="1:7" ht="23.25" x14ac:dyDescent="0.25">
      <c r="A126" s="48">
        <v>122</v>
      </c>
      <c r="B126" s="61" t="s">
        <v>366</v>
      </c>
      <c r="C126" s="49" t="s">
        <v>948</v>
      </c>
      <c r="D126" s="11" t="s">
        <v>24</v>
      </c>
      <c r="E126" s="11"/>
      <c r="F126" s="139">
        <v>31.420725000000001</v>
      </c>
      <c r="G126" s="182"/>
    </row>
    <row r="127" spans="1:7" x14ac:dyDescent="0.25">
      <c r="A127" s="48">
        <v>123</v>
      </c>
      <c r="B127" s="61" t="s">
        <v>367</v>
      </c>
      <c r="C127" s="49" t="s">
        <v>948</v>
      </c>
      <c r="D127" s="11">
        <v>168.05250000000001</v>
      </c>
      <c r="E127" s="169"/>
      <c r="F127" s="139">
        <v>19.636680000000002</v>
      </c>
      <c r="G127" s="182"/>
    </row>
    <row r="128" spans="1:7" x14ac:dyDescent="0.25">
      <c r="A128" s="48">
        <v>124</v>
      </c>
      <c r="B128" s="61" t="s">
        <v>368</v>
      </c>
      <c r="C128" s="49" t="s">
        <v>948</v>
      </c>
      <c r="D128" s="11">
        <v>48.012090000000001</v>
      </c>
      <c r="E128" s="169"/>
      <c r="F128" s="139">
        <v>19.636680000000002</v>
      </c>
      <c r="G128" s="182"/>
    </row>
    <row r="129" spans="1:7" x14ac:dyDescent="0.25">
      <c r="A129" s="48">
        <v>125</v>
      </c>
      <c r="B129" s="61" t="s">
        <v>369</v>
      </c>
      <c r="C129" s="49" t="s">
        <v>948</v>
      </c>
      <c r="D129" s="11">
        <v>305.55</v>
      </c>
      <c r="E129" s="169"/>
      <c r="F129" s="139">
        <v>31.420725000000001</v>
      </c>
      <c r="G129" s="182"/>
    </row>
    <row r="130" spans="1:7" ht="34.5" x14ac:dyDescent="0.25">
      <c r="A130" s="48">
        <v>126</v>
      </c>
      <c r="B130" s="61" t="s">
        <v>370</v>
      </c>
      <c r="C130" s="49" t="s">
        <v>948</v>
      </c>
      <c r="D130" s="11">
        <v>216.06458999999998</v>
      </c>
      <c r="E130" s="169"/>
      <c r="F130" s="139">
        <v>19.636680000000002</v>
      </c>
      <c r="G130" s="182"/>
    </row>
    <row r="131" spans="1:7" x14ac:dyDescent="0.25">
      <c r="A131" s="48">
        <v>127</v>
      </c>
      <c r="B131" s="61" t="s">
        <v>198</v>
      </c>
      <c r="C131" s="49" t="s">
        <v>948</v>
      </c>
      <c r="D131" s="11">
        <v>148.40563500000002</v>
      </c>
      <c r="E131" s="169"/>
      <c r="F131" s="139">
        <v>39.283545000000004</v>
      </c>
      <c r="G131" s="182"/>
    </row>
    <row r="132" spans="1:7" x14ac:dyDescent="0.25">
      <c r="A132" s="48">
        <v>128</v>
      </c>
      <c r="B132" s="61" t="s">
        <v>371</v>
      </c>
      <c r="C132" s="49" t="s">
        <v>948</v>
      </c>
      <c r="D132" s="11">
        <v>17.457090000000001</v>
      </c>
      <c r="E132" s="169"/>
      <c r="F132" s="139">
        <v>6.1110000000000007</v>
      </c>
      <c r="G132" s="182"/>
    </row>
    <row r="133" spans="1:7" x14ac:dyDescent="0.25">
      <c r="A133" s="48">
        <v>129</v>
      </c>
      <c r="B133" s="61" t="s">
        <v>372</v>
      </c>
      <c r="C133" s="49" t="s">
        <v>948</v>
      </c>
      <c r="D133" s="11">
        <v>384.11708999999996</v>
      </c>
      <c r="E133" s="169"/>
      <c r="F133" s="139">
        <v>27.499500000000001</v>
      </c>
      <c r="G133" s="182"/>
    </row>
    <row r="134" spans="1:7" ht="23.25" x14ac:dyDescent="0.25">
      <c r="A134" s="48">
        <v>130</v>
      </c>
      <c r="B134" s="61" t="s">
        <v>373</v>
      </c>
      <c r="C134" s="49" t="s">
        <v>948</v>
      </c>
      <c r="D134" s="11">
        <v>39.283545000000004</v>
      </c>
      <c r="E134" s="169"/>
      <c r="F134" s="139">
        <v>19.636680000000002</v>
      </c>
      <c r="G134" s="182"/>
    </row>
    <row r="135" spans="1:7" ht="23.25" x14ac:dyDescent="0.25">
      <c r="A135" s="48">
        <v>131</v>
      </c>
      <c r="B135" s="61" t="s">
        <v>374</v>
      </c>
      <c r="C135" s="49" t="s">
        <v>948</v>
      </c>
      <c r="D135" s="11">
        <v>0</v>
      </c>
      <c r="E135" s="11"/>
      <c r="F135" s="139">
        <v>15.705270000000001</v>
      </c>
      <c r="G135" s="182"/>
    </row>
    <row r="136" spans="1:7" ht="23.25" x14ac:dyDescent="0.25">
      <c r="A136" s="48">
        <v>132</v>
      </c>
      <c r="B136" s="61" t="s">
        <v>375</v>
      </c>
      <c r="C136" s="49" t="s">
        <v>948</v>
      </c>
      <c r="D136" s="11">
        <v>0</v>
      </c>
      <c r="E136" s="11"/>
      <c r="F136" s="139">
        <v>31.420725000000001</v>
      </c>
      <c r="G136" s="182"/>
    </row>
    <row r="137" spans="1:7" ht="23.25" x14ac:dyDescent="0.25">
      <c r="A137" s="48">
        <v>133</v>
      </c>
      <c r="B137" s="61" t="s">
        <v>376</v>
      </c>
      <c r="C137" s="49" t="s">
        <v>948</v>
      </c>
      <c r="D137" s="11">
        <v>0</v>
      </c>
      <c r="E137" s="11"/>
      <c r="F137" s="139">
        <v>62.851635000000002</v>
      </c>
      <c r="G137" s="182"/>
    </row>
    <row r="138" spans="1:7" ht="23.25" x14ac:dyDescent="0.25">
      <c r="A138" s="48">
        <v>134</v>
      </c>
      <c r="B138" s="61" t="s">
        <v>377</v>
      </c>
      <c r="C138" s="49" t="s">
        <v>948</v>
      </c>
      <c r="D138" s="11">
        <v>0</v>
      </c>
      <c r="E138" s="11"/>
      <c r="F138" s="139">
        <v>7.8526350000000003</v>
      </c>
      <c r="G138" s="182"/>
    </row>
    <row r="139" spans="1:7" ht="23.25" x14ac:dyDescent="0.25">
      <c r="A139" s="48">
        <v>135</v>
      </c>
      <c r="B139" s="61" t="s">
        <v>378</v>
      </c>
      <c r="C139" s="49" t="s">
        <v>948</v>
      </c>
      <c r="D139" s="11">
        <v>72.018134999999987</v>
      </c>
      <c r="E139" s="169"/>
      <c r="F139" s="139">
        <v>7.8526350000000003</v>
      </c>
      <c r="G139" s="182"/>
    </row>
    <row r="140" spans="1:7" ht="23.25" x14ac:dyDescent="0.25">
      <c r="A140" s="48">
        <v>136</v>
      </c>
      <c r="B140" s="61" t="s">
        <v>379</v>
      </c>
      <c r="C140" s="49" t="s">
        <v>948</v>
      </c>
      <c r="D140" s="11">
        <v>8.7285450000000004</v>
      </c>
      <c r="E140" s="169"/>
      <c r="F140" s="139">
        <v>2.1795900000000001</v>
      </c>
      <c r="G140" s="182"/>
    </row>
    <row r="141" spans="1:7" ht="23.25" x14ac:dyDescent="0.25">
      <c r="A141" s="48">
        <v>137</v>
      </c>
      <c r="B141" s="61" t="s">
        <v>380</v>
      </c>
      <c r="C141" s="49" t="s">
        <v>948</v>
      </c>
      <c r="D141" s="11">
        <v>96.024180000000001</v>
      </c>
      <c r="E141" s="169"/>
      <c r="F141" s="139">
        <v>7.8526350000000003</v>
      </c>
      <c r="G141" s="182"/>
    </row>
    <row r="142" spans="1:7" x14ac:dyDescent="0.25">
      <c r="A142" s="48">
        <v>138</v>
      </c>
      <c r="B142" s="61" t="s">
        <v>381</v>
      </c>
      <c r="C142" s="49" t="s">
        <v>948</v>
      </c>
      <c r="D142" s="11">
        <v>52.371270000000003</v>
      </c>
      <c r="E142" s="169"/>
      <c r="F142" s="139">
        <v>3.9212250000000002</v>
      </c>
      <c r="G142" s="182"/>
    </row>
    <row r="143" spans="1:7" x14ac:dyDescent="0.25">
      <c r="A143" s="48">
        <v>139</v>
      </c>
      <c r="B143" s="61" t="s">
        <v>89</v>
      </c>
      <c r="C143" s="49" t="s">
        <v>948</v>
      </c>
      <c r="D143" s="11">
        <v>43.642725000000006</v>
      </c>
      <c r="E143" s="169"/>
      <c r="F143" s="139">
        <v>15.705270000000001</v>
      </c>
      <c r="G143" s="182"/>
    </row>
    <row r="144" spans="1:7" x14ac:dyDescent="0.25">
      <c r="A144" s="48">
        <v>140</v>
      </c>
      <c r="B144" s="61" t="s">
        <v>382</v>
      </c>
      <c r="C144" s="49" t="s">
        <v>948</v>
      </c>
      <c r="D144" s="11">
        <v>63.289590000000004</v>
      </c>
      <c r="E144" s="169"/>
      <c r="F144" s="139">
        <v>15.705270000000001</v>
      </c>
      <c r="G144" s="182"/>
    </row>
    <row r="145" spans="1:7" ht="23.25" x14ac:dyDescent="0.25">
      <c r="A145" s="48">
        <v>141</v>
      </c>
      <c r="B145" s="61" t="s">
        <v>383</v>
      </c>
      <c r="C145" s="49" t="s">
        <v>948</v>
      </c>
      <c r="D145" s="11">
        <v>76.387500000000003</v>
      </c>
      <c r="E145" s="169"/>
      <c r="F145" s="139">
        <v>15.705270000000001</v>
      </c>
      <c r="G145" s="182"/>
    </row>
    <row r="146" spans="1:7" ht="23.25" x14ac:dyDescent="0.25">
      <c r="A146" s="48">
        <v>142</v>
      </c>
      <c r="B146" s="61" t="s">
        <v>384</v>
      </c>
      <c r="C146" s="49" t="s">
        <v>948</v>
      </c>
      <c r="D146" s="11">
        <v>172.41168000000002</v>
      </c>
      <c r="E146" s="169"/>
      <c r="F146" s="139">
        <v>15.705270000000001</v>
      </c>
      <c r="G146" s="182"/>
    </row>
    <row r="147" spans="1:7" x14ac:dyDescent="0.25">
      <c r="A147" s="48">
        <v>143</v>
      </c>
      <c r="B147" s="61" t="s">
        <v>385</v>
      </c>
      <c r="C147" s="49" t="s">
        <v>948</v>
      </c>
      <c r="D147" s="11">
        <v>56.740634999999997</v>
      </c>
      <c r="E147" s="169"/>
      <c r="F147" s="139">
        <v>35.352135000000004</v>
      </c>
      <c r="G147" s="182"/>
    </row>
    <row r="148" spans="1:7" ht="23.25" x14ac:dyDescent="0.25">
      <c r="A148" s="48">
        <v>144</v>
      </c>
      <c r="B148" s="61" t="s">
        <v>386</v>
      </c>
      <c r="C148" s="49" t="s">
        <v>948</v>
      </c>
      <c r="D148" s="11">
        <v>56.740634999999997</v>
      </c>
      <c r="E148" s="169"/>
      <c r="F148" s="139">
        <v>7.8526350000000003</v>
      </c>
      <c r="G148" s="182"/>
    </row>
    <row r="149" spans="1:7" ht="23.25" x14ac:dyDescent="0.25">
      <c r="A149" s="48">
        <v>145</v>
      </c>
      <c r="B149" s="61" t="s">
        <v>387</v>
      </c>
      <c r="C149" s="49" t="s">
        <v>948</v>
      </c>
      <c r="D149" s="11">
        <v>288.09291000000002</v>
      </c>
      <c r="E149" s="169"/>
      <c r="F149" s="139">
        <v>15.705270000000001</v>
      </c>
      <c r="G149" s="182"/>
    </row>
    <row r="150" spans="1:7" x14ac:dyDescent="0.25">
      <c r="A150" s="48">
        <v>146</v>
      </c>
      <c r="B150" s="61" t="s">
        <v>45</v>
      </c>
      <c r="C150" s="49" t="s">
        <v>948</v>
      </c>
      <c r="D150" s="11">
        <v>807.52791000000002</v>
      </c>
      <c r="E150" s="169"/>
      <c r="F150" s="139">
        <v>58.920225000000002</v>
      </c>
      <c r="G150" s="182"/>
    </row>
    <row r="151" spans="1:7" x14ac:dyDescent="0.25">
      <c r="A151" s="48">
        <v>147</v>
      </c>
      <c r="B151" s="61" t="s">
        <v>164</v>
      </c>
      <c r="C151" s="49" t="s">
        <v>948</v>
      </c>
      <c r="D151" s="11">
        <v>0</v>
      </c>
      <c r="E151" s="11"/>
      <c r="F151" s="139">
        <v>255.34813500000001</v>
      </c>
      <c r="G151" s="182"/>
    </row>
    <row r="152" spans="1:7" ht="34.5" x14ac:dyDescent="0.25">
      <c r="A152" s="48">
        <v>148</v>
      </c>
      <c r="B152" s="61" t="s">
        <v>388</v>
      </c>
      <c r="C152" s="49" t="s">
        <v>948</v>
      </c>
      <c r="D152" s="11">
        <v>168.05250000000001</v>
      </c>
      <c r="E152" s="169"/>
      <c r="F152" s="139">
        <v>6.1110000000000007</v>
      </c>
      <c r="G152" s="182"/>
    </row>
    <row r="153" spans="1:7" ht="23.25" x14ac:dyDescent="0.25">
      <c r="A153" s="48">
        <v>149</v>
      </c>
      <c r="B153" s="61" t="s">
        <v>389</v>
      </c>
      <c r="C153" s="49" t="s">
        <v>948</v>
      </c>
      <c r="D153" s="11">
        <v>600.19186499999989</v>
      </c>
      <c r="E153" s="169"/>
      <c r="F153" s="139">
        <v>31.420725000000001</v>
      </c>
      <c r="G153" s="182"/>
    </row>
    <row r="154" spans="1:7" ht="23.25" x14ac:dyDescent="0.25">
      <c r="A154" s="48">
        <v>150</v>
      </c>
      <c r="B154" s="61" t="s">
        <v>390</v>
      </c>
      <c r="C154" s="49" t="s">
        <v>948</v>
      </c>
      <c r="D154" s="11">
        <v>336.10500000000002</v>
      </c>
      <c r="E154" s="169"/>
      <c r="F154" s="139">
        <v>31.420725000000001</v>
      </c>
      <c r="G154" s="182"/>
    </row>
    <row r="155" spans="1:7" ht="23.25" x14ac:dyDescent="0.25">
      <c r="A155" s="48">
        <v>151</v>
      </c>
      <c r="B155" s="61" t="s">
        <v>391</v>
      </c>
      <c r="C155" s="49" t="s">
        <v>948</v>
      </c>
      <c r="D155" s="11">
        <v>0</v>
      </c>
      <c r="E155" s="11"/>
      <c r="F155" s="139">
        <v>157.13418000000001</v>
      </c>
      <c r="G155" s="182"/>
    </row>
    <row r="156" spans="1:7" ht="23.25" x14ac:dyDescent="0.25">
      <c r="A156" s="48">
        <v>152</v>
      </c>
      <c r="B156" s="61" t="s">
        <v>392</v>
      </c>
      <c r="C156" s="49" t="s">
        <v>948</v>
      </c>
      <c r="D156" s="11">
        <v>48.012090000000001</v>
      </c>
      <c r="E156" s="169"/>
      <c r="F156" s="139">
        <v>15.705270000000001</v>
      </c>
      <c r="G156" s="182"/>
    </row>
    <row r="157" spans="1:7" ht="34.5" x14ac:dyDescent="0.25">
      <c r="A157" s="48">
        <v>153</v>
      </c>
      <c r="B157" s="61" t="s">
        <v>393</v>
      </c>
      <c r="C157" s="49" t="s">
        <v>948</v>
      </c>
      <c r="D157" s="11">
        <v>135.307725</v>
      </c>
      <c r="E157" s="169"/>
      <c r="F157" s="139">
        <v>15.705270000000001</v>
      </c>
      <c r="G157" s="182"/>
    </row>
    <row r="158" spans="1:7" ht="23.25" x14ac:dyDescent="0.25">
      <c r="A158" s="48">
        <v>154</v>
      </c>
      <c r="B158" s="61" t="s">
        <v>394</v>
      </c>
      <c r="C158" s="49" t="s">
        <v>948</v>
      </c>
      <c r="D158" s="11">
        <v>56.740634999999997</v>
      </c>
      <c r="E158" s="169"/>
      <c r="F158" s="139">
        <v>6.1110000000000007</v>
      </c>
      <c r="G158" s="182"/>
    </row>
    <row r="159" spans="1:7" x14ac:dyDescent="0.25">
      <c r="A159" s="48">
        <v>155</v>
      </c>
      <c r="B159" s="61" t="s">
        <v>395</v>
      </c>
      <c r="C159" s="49" t="s">
        <v>948</v>
      </c>
      <c r="D159" s="11">
        <v>72.018134999999987</v>
      </c>
      <c r="E159" s="169"/>
      <c r="F159" s="139">
        <v>11.784045000000001</v>
      </c>
      <c r="G159" s="182"/>
    </row>
    <row r="160" spans="1:7" ht="23.25" x14ac:dyDescent="0.25">
      <c r="A160" s="48">
        <v>156</v>
      </c>
      <c r="B160" s="61" t="s">
        <v>396</v>
      </c>
      <c r="C160" s="49" t="s">
        <v>948</v>
      </c>
      <c r="D160" s="11">
        <v>15.2775</v>
      </c>
      <c r="E160" s="169"/>
      <c r="F160" s="139">
        <v>6.1110000000000007</v>
      </c>
      <c r="G160" s="182"/>
    </row>
    <row r="161" spans="1:7" x14ac:dyDescent="0.25">
      <c r="A161" s="48">
        <v>157</v>
      </c>
      <c r="B161" s="61" t="s">
        <v>397</v>
      </c>
      <c r="C161" s="49" t="s">
        <v>948</v>
      </c>
      <c r="D161" s="11">
        <v>183.32999999999998</v>
      </c>
      <c r="E161" s="169"/>
      <c r="F161" s="139">
        <v>15.705270000000001</v>
      </c>
      <c r="G161" s="182"/>
    </row>
    <row r="162" spans="1:7" x14ac:dyDescent="0.25">
      <c r="A162" s="48">
        <v>158</v>
      </c>
      <c r="B162" s="61" t="s">
        <v>398</v>
      </c>
      <c r="C162" s="49" t="s">
        <v>948</v>
      </c>
      <c r="D162" s="11">
        <v>0</v>
      </c>
      <c r="E162" s="11"/>
      <c r="F162" s="139">
        <v>70.704270000000008</v>
      </c>
      <c r="G162" s="182"/>
    </row>
    <row r="163" spans="1:7" x14ac:dyDescent="0.25">
      <c r="A163" s="48">
        <v>159</v>
      </c>
      <c r="B163" s="61" t="s">
        <v>399</v>
      </c>
      <c r="C163" s="49" t="s">
        <v>948</v>
      </c>
      <c r="D163" s="11">
        <v>115.67104499999999</v>
      </c>
      <c r="E163" s="169"/>
      <c r="F163" s="139">
        <v>7.8526350000000003</v>
      </c>
      <c r="G163" s="182"/>
    </row>
    <row r="164" spans="1:7" x14ac:dyDescent="0.25">
      <c r="A164" s="48">
        <v>160</v>
      </c>
      <c r="B164" s="61" t="s">
        <v>63</v>
      </c>
      <c r="C164" s="49" t="s">
        <v>948</v>
      </c>
      <c r="D164" s="11">
        <v>392.84563499999996</v>
      </c>
      <c r="E164" s="169"/>
      <c r="F164" s="139">
        <v>15.705270000000001</v>
      </c>
      <c r="G164" s="182"/>
    </row>
    <row r="165" spans="1:7" x14ac:dyDescent="0.25">
      <c r="A165" s="48">
        <v>161</v>
      </c>
      <c r="B165" s="61" t="s">
        <v>400</v>
      </c>
      <c r="C165" s="49" t="s">
        <v>948</v>
      </c>
      <c r="D165" s="11">
        <v>218.24418</v>
      </c>
      <c r="E165" s="169"/>
      <c r="F165" s="139">
        <v>15.705270000000001</v>
      </c>
      <c r="G165" s="182"/>
    </row>
    <row r="166" spans="1:7" ht="23.25" x14ac:dyDescent="0.25">
      <c r="A166" s="48">
        <v>162</v>
      </c>
      <c r="B166" s="61" t="s">
        <v>401</v>
      </c>
      <c r="C166" s="49" t="s">
        <v>1100</v>
      </c>
      <c r="D166" s="11">
        <v>56.740634999999997</v>
      </c>
      <c r="E166" s="169"/>
      <c r="F166" s="139">
        <v>15.705270000000001</v>
      </c>
      <c r="G166" s="182"/>
    </row>
    <row r="167" spans="1:7" ht="23.25" x14ac:dyDescent="0.25">
      <c r="A167" s="48">
        <v>163</v>
      </c>
      <c r="B167" s="61" t="s">
        <v>402</v>
      </c>
      <c r="C167" s="49" t="s">
        <v>948</v>
      </c>
      <c r="D167" s="11" t="s">
        <v>24</v>
      </c>
      <c r="E167" s="11"/>
      <c r="F167" s="139">
        <v>7.8526350000000003</v>
      </c>
      <c r="G167" s="182"/>
    </row>
    <row r="168" spans="1:7" x14ac:dyDescent="0.25">
      <c r="A168" s="48">
        <v>164</v>
      </c>
      <c r="B168" s="61" t="s">
        <v>403</v>
      </c>
      <c r="C168" s="49" t="s">
        <v>948</v>
      </c>
      <c r="D168" s="11">
        <v>113.48126999999999</v>
      </c>
      <c r="E168" s="169"/>
      <c r="F168" s="139">
        <v>3.9212250000000002</v>
      </c>
      <c r="G168" s="182"/>
    </row>
    <row r="169" spans="1:7" ht="34.5" x14ac:dyDescent="0.25">
      <c r="A169" s="48">
        <v>165</v>
      </c>
      <c r="B169" s="61" t="s">
        <v>404</v>
      </c>
      <c r="C169" s="49" t="s">
        <v>948</v>
      </c>
      <c r="D169" s="11">
        <v>111.30167999999999</v>
      </c>
      <c r="E169" s="169"/>
      <c r="F169" s="139">
        <v>58.920225000000002</v>
      </c>
      <c r="G169" s="182"/>
    </row>
    <row r="170" spans="1:7" ht="34.5" x14ac:dyDescent="0.25">
      <c r="A170" s="48">
        <v>166</v>
      </c>
      <c r="B170" s="61" t="s">
        <v>405</v>
      </c>
      <c r="C170" s="49" t="s">
        <v>948</v>
      </c>
      <c r="D170" s="11">
        <v>89.475224999999995</v>
      </c>
      <c r="E170" s="169"/>
      <c r="F170" s="139">
        <v>58.920225000000002</v>
      </c>
      <c r="G170" s="182"/>
    </row>
    <row r="171" spans="1:7" x14ac:dyDescent="0.25">
      <c r="A171" s="48">
        <v>167</v>
      </c>
      <c r="B171" s="61" t="s">
        <v>406</v>
      </c>
      <c r="C171" s="49" t="s">
        <v>948</v>
      </c>
      <c r="D171" s="11">
        <v>15.2775</v>
      </c>
      <c r="E171" s="169"/>
      <c r="F171" s="139">
        <v>7.8526350000000003</v>
      </c>
      <c r="G171" s="182"/>
    </row>
    <row r="172" spans="1:7" x14ac:dyDescent="0.25">
      <c r="A172" s="48">
        <v>168</v>
      </c>
      <c r="B172" s="61" t="s">
        <v>39</v>
      </c>
      <c r="C172" s="49" t="s">
        <v>948</v>
      </c>
      <c r="D172" s="11">
        <v>13.087724999999999</v>
      </c>
      <c r="E172" s="169"/>
      <c r="F172" s="139">
        <v>2.1795900000000001</v>
      </c>
      <c r="G172" s="182"/>
    </row>
    <row r="173" spans="1:7" x14ac:dyDescent="0.25">
      <c r="A173" s="48">
        <v>169</v>
      </c>
      <c r="B173" s="61" t="s">
        <v>65</v>
      </c>
      <c r="C173" s="49" t="s">
        <v>948</v>
      </c>
      <c r="D173" s="11">
        <v>96.024180000000001</v>
      </c>
      <c r="E173" s="169"/>
      <c r="F173" s="139">
        <v>2.1795900000000001</v>
      </c>
      <c r="G173" s="182"/>
    </row>
    <row r="174" spans="1:7" x14ac:dyDescent="0.25">
      <c r="A174" s="48">
        <v>170</v>
      </c>
      <c r="B174" s="61" t="s">
        <v>407</v>
      </c>
      <c r="C174" s="49" t="s">
        <v>948</v>
      </c>
      <c r="D174" s="11">
        <v>371.02936500000004</v>
      </c>
      <c r="E174" s="169"/>
      <c r="F174" s="139">
        <v>27.499500000000001</v>
      </c>
      <c r="G174" s="182"/>
    </row>
    <row r="175" spans="1:7" x14ac:dyDescent="0.25">
      <c r="A175" s="48">
        <v>171</v>
      </c>
      <c r="B175" s="61" t="s">
        <v>408</v>
      </c>
      <c r="C175" s="49" t="s">
        <v>948</v>
      </c>
      <c r="D175" s="11">
        <v>72.018134999999987</v>
      </c>
      <c r="E175" s="169"/>
      <c r="F175" s="139">
        <v>3.9212250000000002</v>
      </c>
      <c r="G175" s="182"/>
    </row>
    <row r="176" spans="1:7" x14ac:dyDescent="0.25">
      <c r="A176" s="48">
        <v>172</v>
      </c>
      <c r="B176" s="61" t="s">
        <v>409</v>
      </c>
      <c r="C176" s="49" t="s">
        <v>948</v>
      </c>
      <c r="D176" s="11">
        <v>183.32999999999998</v>
      </c>
      <c r="E176" s="169"/>
      <c r="F176" s="139">
        <v>3.9212250000000002</v>
      </c>
      <c r="G176" s="182"/>
    </row>
    <row r="177" spans="1:7" x14ac:dyDescent="0.25">
      <c r="A177" s="48">
        <v>173</v>
      </c>
      <c r="B177" s="61" t="s">
        <v>410</v>
      </c>
      <c r="C177" s="49" t="s">
        <v>948</v>
      </c>
      <c r="D177" s="11">
        <v>0</v>
      </c>
      <c r="E177" s="11"/>
      <c r="F177" s="139">
        <v>98.203770000000006</v>
      </c>
      <c r="G177" s="182"/>
    </row>
    <row r="178" spans="1:7" ht="23.25" x14ac:dyDescent="0.25">
      <c r="A178" s="48">
        <v>174</v>
      </c>
      <c r="B178" s="61" t="s">
        <v>411</v>
      </c>
      <c r="C178" s="49" t="s">
        <v>948</v>
      </c>
      <c r="D178" s="11">
        <v>0</v>
      </c>
      <c r="E178" s="11"/>
      <c r="F178" s="139">
        <v>31.420725000000001</v>
      </c>
      <c r="G178" s="182"/>
    </row>
    <row r="179" spans="1:7" x14ac:dyDescent="0.25">
      <c r="A179" s="48">
        <v>175</v>
      </c>
      <c r="B179" s="61" t="s">
        <v>412</v>
      </c>
      <c r="C179" s="49" t="s">
        <v>948</v>
      </c>
      <c r="D179" s="11">
        <v>63.289590000000004</v>
      </c>
      <c r="E179" s="169"/>
      <c r="F179" s="139">
        <v>3.9212250000000002</v>
      </c>
      <c r="G179" s="182"/>
    </row>
    <row r="180" spans="1:7" x14ac:dyDescent="0.25">
      <c r="A180" s="48">
        <v>176</v>
      </c>
      <c r="B180" s="61" t="s">
        <v>413</v>
      </c>
      <c r="C180" s="49" t="s">
        <v>948</v>
      </c>
      <c r="D180" s="11">
        <v>63.289590000000004</v>
      </c>
      <c r="E180" s="169"/>
      <c r="F180" s="139">
        <v>10.032224999999999</v>
      </c>
      <c r="G180" s="182"/>
    </row>
    <row r="181" spans="1:7" x14ac:dyDescent="0.25">
      <c r="A181" s="48">
        <v>177</v>
      </c>
      <c r="B181" s="61" t="s">
        <v>414</v>
      </c>
      <c r="C181" s="49" t="s">
        <v>948</v>
      </c>
      <c r="D181" s="11">
        <v>24.006045</v>
      </c>
      <c r="E181" s="169"/>
      <c r="F181" s="139">
        <v>3.9212250000000002</v>
      </c>
      <c r="G181" s="182"/>
    </row>
    <row r="182" spans="1:7" x14ac:dyDescent="0.25">
      <c r="A182" s="48">
        <v>178</v>
      </c>
      <c r="B182" s="61" t="s">
        <v>415</v>
      </c>
      <c r="C182" s="49" t="s">
        <v>1100</v>
      </c>
      <c r="D182" s="11">
        <v>19.636680000000002</v>
      </c>
      <c r="E182" s="169"/>
      <c r="F182" s="139">
        <v>3.9212250000000002</v>
      </c>
      <c r="G182" s="182"/>
    </row>
    <row r="183" spans="1:7" ht="23.25" x14ac:dyDescent="0.25">
      <c r="A183" s="48">
        <v>179</v>
      </c>
      <c r="B183" s="61" t="s">
        <v>416</v>
      </c>
      <c r="C183" s="49" t="s">
        <v>1100</v>
      </c>
      <c r="D183" s="11">
        <v>13.087724999999999</v>
      </c>
      <c r="E183" s="169"/>
      <c r="F183" s="139">
        <v>3.9212250000000002</v>
      </c>
      <c r="G183" s="182"/>
    </row>
    <row r="184" spans="1:7" x14ac:dyDescent="0.25">
      <c r="A184" s="48">
        <v>180</v>
      </c>
      <c r="B184" s="61" t="s">
        <v>417</v>
      </c>
      <c r="C184" s="49" t="s">
        <v>948</v>
      </c>
      <c r="D184" s="11">
        <v>545.63082000000009</v>
      </c>
      <c r="E184" s="169"/>
      <c r="F184" s="139">
        <v>39.283545000000004</v>
      </c>
      <c r="G184" s="182"/>
    </row>
    <row r="185" spans="1:7" ht="23.25" x14ac:dyDescent="0.25">
      <c r="A185" s="48">
        <v>181</v>
      </c>
      <c r="B185" s="61" t="s">
        <v>418</v>
      </c>
      <c r="C185" s="49" t="s">
        <v>948</v>
      </c>
      <c r="D185" s="11">
        <v>135.307725</v>
      </c>
      <c r="E185" s="169"/>
      <c r="F185" s="139">
        <v>7.8526350000000003</v>
      </c>
      <c r="G185" s="182"/>
    </row>
    <row r="186" spans="1:7" ht="23.25" x14ac:dyDescent="0.25">
      <c r="A186" s="48">
        <v>182</v>
      </c>
      <c r="B186" s="61" t="s">
        <v>87</v>
      </c>
      <c r="C186" s="49" t="s">
        <v>948</v>
      </c>
      <c r="D186" s="11">
        <v>56.740634999999997</v>
      </c>
      <c r="E186" s="169"/>
      <c r="F186" s="139">
        <v>11.784045000000001</v>
      </c>
      <c r="G186" s="182"/>
    </row>
    <row r="187" spans="1:7" ht="23.25" x14ac:dyDescent="0.25">
      <c r="A187" s="48">
        <v>183</v>
      </c>
      <c r="B187" s="61" t="s">
        <v>419</v>
      </c>
      <c r="C187" s="49" t="s">
        <v>948</v>
      </c>
      <c r="D187" s="11">
        <v>48.012090000000001</v>
      </c>
      <c r="E187" s="169"/>
      <c r="F187" s="139">
        <v>11.784045000000001</v>
      </c>
      <c r="G187" s="182"/>
    </row>
    <row r="188" spans="1:7" x14ac:dyDescent="0.25">
      <c r="A188" s="48">
        <v>184</v>
      </c>
      <c r="B188" s="61" t="s">
        <v>420</v>
      </c>
      <c r="C188" s="49" t="s">
        <v>948</v>
      </c>
      <c r="D188" s="11">
        <v>48.012090000000001</v>
      </c>
      <c r="E188" s="169"/>
      <c r="F188" s="139">
        <v>7.8526350000000003</v>
      </c>
      <c r="G188" s="182"/>
    </row>
    <row r="189" spans="1:7" ht="23.25" x14ac:dyDescent="0.25">
      <c r="A189" s="48">
        <v>185</v>
      </c>
      <c r="B189" s="61" t="s">
        <v>421</v>
      </c>
      <c r="C189" s="49" t="s">
        <v>1100</v>
      </c>
      <c r="D189" s="11">
        <v>76.387500000000003</v>
      </c>
      <c r="E189" s="169"/>
      <c r="F189" s="139">
        <v>3.9212250000000002</v>
      </c>
      <c r="G189" s="182"/>
    </row>
    <row r="190" spans="1:7" ht="23.25" x14ac:dyDescent="0.25">
      <c r="A190" s="48">
        <v>186</v>
      </c>
      <c r="B190" s="61" t="s">
        <v>422</v>
      </c>
      <c r="C190" s="49" t="s">
        <v>948</v>
      </c>
      <c r="D190" s="11">
        <v>19.636680000000002</v>
      </c>
      <c r="E190" s="169"/>
      <c r="F190" s="139">
        <v>3.9212250000000002</v>
      </c>
      <c r="G190" s="182"/>
    </row>
    <row r="191" spans="1:7" ht="23.25" x14ac:dyDescent="0.25">
      <c r="A191" s="48">
        <v>187</v>
      </c>
      <c r="B191" s="61" t="s">
        <v>423</v>
      </c>
      <c r="C191" s="49" t="s">
        <v>948</v>
      </c>
      <c r="D191" s="11">
        <v>19.636680000000002</v>
      </c>
      <c r="E191" s="169"/>
      <c r="F191" s="139">
        <v>3.9212250000000002</v>
      </c>
      <c r="G191" s="182"/>
    </row>
    <row r="192" spans="1:7" x14ac:dyDescent="0.25">
      <c r="A192" s="48">
        <v>188</v>
      </c>
      <c r="B192" s="61" t="s">
        <v>424</v>
      </c>
      <c r="C192" s="49" t="s">
        <v>948</v>
      </c>
      <c r="D192" s="11">
        <v>183.32999999999998</v>
      </c>
      <c r="E192" s="169"/>
      <c r="F192" s="139">
        <v>3.9212250000000002</v>
      </c>
      <c r="G192" s="182"/>
    </row>
    <row r="193" spans="1:7" x14ac:dyDescent="0.25">
      <c r="A193" s="48">
        <v>189</v>
      </c>
      <c r="B193" s="61" t="s">
        <v>425</v>
      </c>
      <c r="C193" s="49" t="s">
        <v>948</v>
      </c>
      <c r="D193" s="11">
        <v>168.05250000000001</v>
      </c>
      <c r="E193" s="169"/>
      <c r="F193" s="139">
        <v>3.9212250000000002</v>
      </c>
      <c r="G193" s="182"/>
    </row>
    <row r="194" spans="1:7" x14ac:dyDescent="0.25">
      <c r="A194" s="48">
        <v>190</v>
      </c>
      <c r="B194" s="61" t="s">
        <v>426</v>
      </c>
      <c r="C194" s="49" t="s">
        <v>948</v>
      </c>
      <c r="D194" s="11">
        <v>235.711455</v>
      </c>
      <c r="E194" s="169"/>
      <c r="F194" s="139">
        <v>3.9212250000000002</v>
      </c>
      <c r="G194" s="182"/>
    </row>
    <row r="195" spans="1:7" ht="23.25" x14ac:dyDescent="0.25">
      <c r="A195" s="48">
        <v>191</v>
      </c>
      <c r="B195" s="61" t="s">
        <v>427</v>
      </c>
      <c r="C195" s="49" t="s">
        <v>948</v>
      </c>
      <c r="D195" s="11">
        <v>87.295635000000004</v>
      </c>
      <c r="E195" s="169"/>
      <c r="F195" s="139">
        <v>15.705270000000001</v>
      </c>
      <c r="G195" s="182"/>
    </row>
    <row r="196" spans="1:7" ht="23.25" x14ac:dyDescent="0.25">
      <c r="A196" s="48">
        <v>192</v>
      </c>
      <c r="B196" s="61" t="s">
        <v>428</v>
      </c>
      <c r="C196" s="49" t="s">
        <v>948</v>
      </c>
      <c r="D196" s="11">
        <v>67.648770000000013</v>
      </c>
      <c r="E196" s="169"/>
      <c r="F196" s="139">
        <v>6.1110000000000007</v>
      </c>
      <c r="G196" s="182"/>
    </row>
    <row r="197" spans="1:7" ht="23.25" x14ac:dyDescent="0.25">
      <c r="A197" s="48">
        <v>193</v>
      </c>
      <c r="B197" s="61" t="s">
        <v>429</v>
      </c>
      <c r="C197" s="49" t="s">
        <v>948</v>
      </c>
      <c r="D197" s="11">
        <v>168.05250000000001</v>
      </c>
      <c r="E197" s="169"/>
      <c r="F197" s="139">
        <v>15.705270000000001</v>
      </c>
      <c r="G197" s="182"/>
    </row>
    <row r="198" spans="1:7" x14ac:dyDescent="0.25">
      <c r="A198" s="48">
        <v>194</v>
      </c>
      <c r="B198" s="61" t="s">
        <v>430</v>
      </c>
      <c r="C198" s="49" t="s">
        <v>948</v>
      </c>
      <c r="D198" s="11">
        <v>104.752725</v>
      </c>
      <c r="E198" s="169"/>
      <c r="F198" s="139">
        <v>11.784045000000001</v>
      </c>
      <c r="G198" s="182"/>
    </row>
    <row r="199" spans="1:7" ht="23.25" x14ac:dyDescent="0.25">
      <c r="A199" s="48">
        <v>195</v>
      </c>
      <c r="B199" s="61" t="s">
        <v>431</v>
      </c>
      <c r="C199" s="49" t="s">
        <v>948</v>
      </c>
      <c r="D199" s="11">
        <v>0</v>
      </c>
      <c r="E199" s="11"/>
      <c r="F199" s="139">
        <v>17.895045</v>
      </c>
      <c r="G199" s="182"/>
    </row>
    <row r="200" spans="1:7" x14ac:dyDescent="0.25">
      <c r="A200" s="48">
        <v>196</v>
      </c>
      <c r="B200" s="61" t="s">
        <v>432</v>
      </c>
      <c r="C200" s="49" t="s">
        <v>948</v>
      </c>
      <c r="D200" s="11">
        <v>6.5387700000000004</v>
      </c>
      <c r="E200" s="169"/>
      <c r="F200" s="139">
        <v>0</v>
      </c>
      <c r="G200" s="182"/>
    </row>
    <row r="201" spans="1:7" x14ac:dyDescent="0.25">
      <c r="A201" s="48">
        <v>197</v>
      </c>
      <c r="B201" s="61" t="s">
        <v>433</v>
      </c>
      <c r="C201" s="49" t="s">
        <v>948</v>
      </c>
      <c r="D201" s="11">
        <v>72.018134999999987</v>
      </c>
      <c r="E201" s="169"/>
      <c r="F201" s="139">
        <v>11.784045000000001</v>
      </c>
      <c r="G201" s="182"/>
    </row>
    <row r="202" spans="1:7" ht="23.25" x14ac:dyDescent="0.25">
      <c r="A202" s="48">
        <v>198</v>
      </c>
      <c r="B202" s="61" t="s">
        <v>434</v>
      </c>
      <c r="C202" s="49" t="s">
        <v>948</v>
      </c>
      <c r="D202" s="11">
        <v>187.68917999999999</v>
      </c>
      <c r="E202" s="169"/>
      <c r="F202" s="139">
        <v>11.784045000000001</v>
      </c>
      <c r="G202" s="182"/>
    </row>
    <row r="203" spans="1:7" ht="34.5" x14ac:dyDescent="0.25">
      <c r="A203" s="48">
        <v>199</v>
      </c>
      <c r="B203" s="61" t="s">
        <v>435</v>
      </c>
      <c r="C203" s="49" t="s">
        <v>948</v>
      </c>
      <c r="D203" s="11">
        <v>168.05250000000001</v>
      </c>
      <c r="E203" s="169"/>
      <c r="F203" s="139">
        <v>19.636680000000002</v>
      </c>
      <c r="G203" s="182"/>
    </row>
    <row r="204" spans="1:7" ht="23.25" x14ac:dyDescent="0.25">
      <c r="A204" s="48">
        <v>200</v>
      </c>
      <c r="B204" s="61" t="s">
        <v>436</v>
      </c>
      <c r="C204" s="49" t="s">
        <v>948</v>
      </c>
      <c r="D204" s="11">
        <v>39.283545000000004</v>
      </c>
      <c r="E204" s="169"/>
      <c r="F204" s="139">
        <v>10.032224999999999</v>
      </c>
      <c r="G204" s="182"/>
    </row>
    <row r="205" spans="1:7" ht="23.25" x14ac:dyDescent="0.25">
      <c r="A205" s="48">
        <v>201</v>
      </c>
      <c r="B205" s="61" t="s">
        <v>437</v>
      </c>
      <c r="C205" s="49" t="s">
        <v>948</v>
      </c>
      <c r="D205" s="11">
        <v>56.740634999999997</v>
      </c>
      <c r="E205" s="169"/>
      <c r="F205" s="139">
        <v>6.1110000000000007</v>
      </c>
      <c r="G205" s="182"/>
    </row>
    <row r="206" spans="1:7" ht="23.25" x14ac:dyDescent="0.25">
      <c r="A206" s="48">
        <v>202</v>
      </c>
      <c r="B206" s="61" t="s">
        <v>438</v>
      </c>
      <c r="C206" s="49" t="s">
        <v>948</v>
      </c>
      <c r="D206" s="11">
        <v>218.24418</v>
      </c>
      <c r="E206" s="169"/>
      <c r="F206" s="139">
        <v>58.920225000000002</v>
      </c>
      <c r="G206" s="182"/>
    </row>
    <row r="207" spans="1:7" ht="23.25" x14ac:dyDescent="0.25">
      <c r="A207" s="48">
        <v>203</v>
      </c>
      <c r="B207" s="61" t="s">
        <v>439</v>
      </c>
      <c r="C207" s="49" t="s">
        <v>948</v>
      </c>
      <c r="D207" s="11">
        <v>172.41168000000002</v>
      </c>
      <c r="E207" s="169"/>
      <c r="F207" s="139">
        <v>7.8526350000000003</v>
      </c>
      <c r="G207" s="182"/>
    </row>
    <row r="208" spans="1:7" ht="23.25" x14ac:dyDescent="0.25">
      <c r="A208" s="48">
        <v>204</v>
      </c>
      <c r="B208" s="61" t="s">
        <v>440</v>
      </c>
      <c r="C208" s="49" t="s">
        <v>948</v>
      </c>
      <c r="D208" s="11">
        <v>67.648770000000013</v>
      </c>
      <c r="E208" s="169"/>
      <c r="F208" s="139">
        <v>15.705270000000001</v>
      </c>
      <c r="G208" s="182"/>
    </row>
    <row r="209" spans="1:7" x14ac:dyDescent="0.25">
      <c r="A209" s="48">
        <v>205</v>
      </c>
      <c r="B209" s="61" t="s">
        <v>441</v>
      </c>
      <c r="C209" s="49" t="s">
        <v>948</v>
      </c>
      <c r="D209" s="11">
        <v>196.41772499999999</v>
      </c>
      <c r="E209" s="169"/>
      <c r="F209" s="139">
        <v>19.636680000000002</v>
      </c>
      <c r="G209" s="182"/>
    </row>
    <row r="210" spans="1:7" ht="23.25" x14ac:dyDescent="0.25">
      <c r="A210" s="48">
        <v>206</v>
      </c>
      <c r="B210" s="61" t="s">
        <v>442</v>
      </c>
      <c r="C210" s="49" t="s">
        <v>948</v>
      </c>
      <c r="D210" s="11" t="s">
        <v>24</v>
      </c>
      <c r="E210" s="11"/>
      <c r="F210" s="139">
        <v>98.203770000000006</v>
      </c>
      <c r="G210" s="182"/>
    </row>
    <row r="211" spans="1:7" ht="23.25" x14ac:dyDescent="0.25">
      <c r="A211" s="48">
        <v>207</v>
      </c>
      <c r="B211" s="61" t="s">
        <v>443</v>
      </c>
      <c r="C211" s="49" t="s">
        <v>948</v>
      </c>
      <c r="D211" s="11">
        <v>63.289590000000004</v>
      </c>
      <c r="E211" s="169"/>
      <c r="F211" s="139">
        <v>7.8526350000000003</v>
      </c>
      <c r="G211" s="182"/>
    </row>
    <row r="212" spans="1:7" ht="23.25" x14ac:dyDescent="0.25">
      <c r="A212" s="48">
        <v>208</v>
      </c>
      <c r="B212" s="61" t="s">
        <v>444</v>
      </c>
      <c r="C212" s="49" t="s">
        <v>948</v>
      </c>
      <c r="D212" s="11">
        <v>349.20291000000003</v>
      </c>
      <c r="E212" s="169"/>
      <c r="F212" s="139">
        <v>11.784045000000001</v>
      </c>
      <c r="G212" s="182"/>
    </row>
    <row r="213" spans="1:7" x14ac:dyDescent="0.25">
      <c r="A213" s="48">
        <v>209</v>
      </c>
      <c r="B213" s="61" t="s">
        <v>445</v>
      </c>
      <c r="C213" s="49" t="s">
        <v>948</v>
      </c>
      <c r="D213" s="11">
        <v>216.06458999999998</v>
      </c>
      <c r="E213" s="169"/>
      <c r="F213" s="139">
        <v>39.283545000000004</v>
      </c>
      <c r="G213" s="182"/>
    </row>
    <row r="214" spans="1:7" ht="23.25" x14ac:dyDescent="0.25">
      <c r="A214" s="48">
        <v>210</v>
      </c>
      <c r="B214" s="61" t="s">
        <v>446</v>
      </c>
      <c r="C214" s="49" t="s">
        <v>948</v>
      </c>
      <c r="D214" s="11">
        <v>63.289590000000004</v>
      </c>
      <c r="E214" s="169"/>
      <c r="F214" s="139">
        <v>6.1110000000000007</v>
      </c>
      <c r="G214" s="182"/>
    </row>
    <row r="215" spans="1:7" ht="23.25" x14ac:dyDescent="0.25">
      <c r="A215" s="48">
        <v>211</v>
      </c>
      <c r="B215" s="61" t="s">
        <v>447</v>
      </c>
      <c r="C215" s="49" t="s">
        <v>948</v>
      </c>
      <c r="D215" s="11" t="s">
        <v>24</v>
      </c>
      <c r="E215" s="11"/>
      <c r="F215" s="139">
        <v>58.920225000000002</v>
      </c>
      <c r="G215" s="182"/>
    </row>
    <row r="216" spans="1:7" x14ac:dyDescent="0.25">
      <c r="A216" s="48">
        <v>212</v>
      </c>
      <c r="B216" s="61" t="s">
        <v>448</v>
      </c>
      <c r="C216" s="49" t="s">
        <v>948</v>
      </c>
      <c r="D216" s="11">
        <v>288.09291000000002</v>
      </c>
      <c r="E216" s="169"/>
      <c r="F216" s="139">
        <v>31.420725000000001</v>
      </c>
      <c r="G216" s="182"/>
    </row>
    <row r="217" spans="1:7" x14ac:dyDescent="0.25">
      <c r="A217" s="48">
        <v>213</v>
      </c>
      <c r="B217" s="61" t="s">
        <v>449</v>
      </c>
      <c r="C217" s="49" t="s">
        <v>948</v>
      </c>
      <c r="D217" s="11">
        <v>19.636680000000002</v>
      </c>
      <c r="E217" s="169"/>
      <c r="F217" s="139">
        <v>7.8526350000000003</v>
      </c>
      <c r="G217" s="182"/>
    </row>
    <row r="218" spans="1:7" x14ac:dyDescent="0.25">
      <c r="A218" s="48">
        <v>214</v>
      </c>
      <c r="B218" s="61" t="s">
        <v>450</v>
      </c>
      <c r="C218" s="49" t="s">
        <v>948</v>
      </c>
      <c r="D218" s="11">
        <v>76.387500000000003</v>
      </c>
      <c r="E218" s="169"/>
      <c r="F218" s="139">
        <v>13.963635</v>
      </c>
      <c r="G218" s="182"/>
    </row>
    <row r="219" spans="1:7" x14ac:dyDescent="0.25">
      <c r="A219" s="48">
        <v>215</v>
      </c>
      <c r="B219" s="61" t="s">
        <v>451</v>
      </c>
      <c r="C219" s="49" t="s">
        <v>948</v>
      </c>
      <c r="D219" s="11">
        <v>144.04645500000001</v>
      </c>
      <c r="E219" s="169"/>
      <c r="F219" s="139">
        <v>19.636680000000002</v>
      </c>
      <c r="G219" s="182"/>
    </row>
    <row r="220" spans="1:7" x14ac:dyDescent="0.25">
      <c r="A220" s="48">
        <v>216</v>
      </c>
      <c r="B220" s="61" t="s">
        <v>452</v>
      </c>
      <c r="C220" s="49" t="s">
        <v>948</v>
      </c>
      <c r="D220" s="11">
        <v>28.365225000000002</v>
      </c>
      <c r="E220" s="169"/>
      <c r="F220" s="139">
        <v>31.420725000000001</v>
      </c>
      <c r="G220" s="182"/>
    </row>
    <row r="221" spans="1:7" ht="23.25" x14ac:dyDescent="0.25">
      <c r="A221" s="48">
        <v>217</v>
      </c>
      <c r="B221" s="61" t="s">
        <v>453</v>
      </c>
      <c r="C221" s="49" t="s">
        <v>948</v>
      </c>
      <c r="D221" s="11">
        <v>111.30167999999999</v>
      </c>
      <c r="E221" s="169"/>
      <c r="F221" s="139">
        <v>6.1110000000000007</v>
      </c>
      <c r="G221" s="182"/>
    </row>
    <row r="222" spans="1:7" ht="23.25" x14ac:dyDescent="0.25">
      <c r="A222" s="48">
        <v>218</v>
      </c>
      <c r="B222" s="61" t="s">
        <v>454</v>
      </c>
      <c r="C222" s="49" t="s">
        <v>948</v>
      </c>
      <c r="D222" s="11">
        <v>216.06458999999998</v>
      </c>
      <c r="E222" s="169"/>
      <c r="F222" s="139">
        <v>31.420725000000001</v>
      </c>
      <c r="G222" s="182"/>
    </row>
    <row r="223" spans="1:7" ht="23.25" x14ac:dyDescent="0.25">
      <c r="A223" s="48">
        <v>219</v>
      </c>
      <c r="B223" s="61" t="s">
        <v>455</v>
      </c>
      <c r="C223" s="49" t="s">
        <v>948</v>
      </c>
      <c r="D223" s="11" t="s">
        <v>24</v>
      </c>
      <c r="E223" s="11"/>
      <c r="F223" s="139">
        <v>137.4975</v>
      </c>
      <c r="G223" s="182"/>
    </row>
    <row r="224" spans="1:7" ht="23.25" x14ac:dyDescent="0.25">
      <c r="A224" s="48">
        <v>220</v>
      </c>
      <c r="B224" s="61" t="s">
        <v>456</v>
      </c>
      <c r="C224" s="49" t="s">
        <v>948</v>
      </c>
      <c r="D224" s="11">
        <v>72.018134999999987</v>
      </c>
      <c r="E224" s="169"/>
      <c r="F224" s="139">
        <v>3.9212250000000002</v>
      </c>
      <c r="G224" s="182"/>
    </row>
    <row r="225" spans="1:7" ht="23.25" x14ac:dyDescent="0.25">
      <c r="A225" s="48">
        <v>221</v>
      </c>
      <c r="B225" s="61" t="s">
        <v>457</v>
      </c>
      <c r="C225" s="49" t="s">
        <v>948</v>
      </c>
      <c r="D225" s="11" t="s">
        <v>24</v>
      </c>
      <c r="E225" s="11"/>
      <c r="F225" s="139">
        <v>10.032224999999999</v>
      </c>
      <c r="G225" s="182"/>
    </row>
    <row r="226" spans="1:7" ht="23.25" x14ac:dyDescent="0.25">
      <c r="A226" s="48">
        <v>222</v>
      </c>
      <c r="B226" s="61" t="s">
        <v>458</v>
      </c>
      <c r="C226" s="49" t="s">
        <v>948</v>
      </c>
      <c r="D226" s="11" t="s">
        <v>24</v>
      </c>
      <c r="E226" s="11"/>
      <c r="F226" s="139">
        <v>15.705270000000001</v>
      </c>
      <c r="G226" s="182"/>
    </row>
    <row r="227" spans="1:7" x14ac:dyDescent="0.25">
      <c r="A227" s="48">
        <v>223</v>
      </c>
      <c r="B227" s="61" t="s">
        <v>459</v>
      </c>
      <c r="C227" s="49" t="s">
        <v>948</v>
      </c>
      <c r="D227" s="11">
        <v>312.09895499999999</v>
      </c>
      <c r="E227" s="169"/>
      <c r="F227" s="139">
        <v>15.705270000000001</v>
      </c>
      <c r="G227" s="182"/>
    </row>
    <row r="228" spans="1:7" ht="34.5" x14ac:dyDescent="0.25">
      <c r="A228" s="48">
        <v>224</v>
      </c>
      <c r="B228" s="61" t="s">
        <v>460</v>
      </c>
      <c r="C228" s="49" t="s">
        <v>948</v>
      </c>
      <c r="D228" s="11" t="s">
        <v>24</v>
      </c>
      <c r="E228" s="11"/>
      <c r="F228" s="139">
        <v>7.8526350000000003</v>
      </c>
      <c r="G228" s="182"/>
    </row>
    <row r="229" spans="1:7" ht="34.5" x14ac:dyDescent="0.25">
      <c r="A229" s="48">
        <v>225</v>
      </c>
      <c r="B229" s="61" t="s">
        <v>461</v>
      </c>
      <c r="C229" s="49" t="s">
        <v>948</v>
      </c>
      <c r="D229" s="11" t="s">
        <v>24</v>
      </c>
      <c r="E229" s="11"/>
      <c r="F229" s="139">
        <v>15.705270000000001</v>
      </c>
      <c r="G229" s="182"/>
    </row>
    <row r="230" spans="1:7" ht="34.5" x14ac:dyDescent="0.25">
      <c r="A230" s="48">
        <v>226</v>
      </c>
      <c r="B230" s="61" t="s">
        <v>462</v>
      </c>
      <c r="C230" s="49" t="s">
        <v>948</v>
      </c>
      <c r="D230" s="11" t="s">
        <v>24</v>
      </c>
      <c r="E230" s="11"/>
      <c r="F230" s="139">
        <v>27.499500000000001</v>
      </c>
      <c r="G230" s="182"/>
    </row>
    <row r="231" spans="1:7" x14ac:dyDescent="0.25">
      <c r="A231" s="48">
        <v>227</v>
      </c>
      <c r="B231" s="61" t="s">
        <v>463</v>
      </c>
      <c r="C231" s="49" t="s">
        <v>948</v>
      </c>
      <c r="D231" s="11">
        <v>264.07667999999995</v>
      </c>
      <c r="E231" s="169"/>
      <c r="F231" s="139">
        <v>39.283545000000004</v>
      </c>
      <c r="G231" s="182"/>
    </row>
    <row r="232" spans="1:7" x14ac:dyDescent="0.25">
      <c r="A232" s="48">
        <v>228</v>
      </c>
      <c r="B232" s="61" t="s">
        <v>464</v>
      </c>
      <c r="C232" s="49" t="s">
        <v>948</v>
      </c>
      <c r="D232" s="11">
        <v>183.32999999999998</v>
      </c>
      <c r="E232" s="169"/>
      <c r="F232" s="139">
        <v>39.283545000000004</v>
      </c>
      <c r="G232" s="182"/>
    </row>
    <row r="233" spans="1:7" ht="23.25" x14ac:dyDescent="0.25">
      <c r="A233" s="48">
        <v>229</v>
      </c>
      <c r="B233" s="61" t="s">
        <v>465</v>
      </c>
      <c r="C233" s="49" t="s">
        <v>948</v>
      </c>
      <c r="D233" s="11">
        <v>0</v>
      </c>
      <c r="E233" s="11"/>
      <c r="F233" s="139">
        <v>109.998</v>
      </c>
      <c r="G233" s="182"/>
    </row>
    <row r="234" spans="1:7" ht="23.25" x14ac:dyDescent="0.25">
      <c r="A234" s="48">
        <v>230</v>
      </c>
      <c r="B234" s="61" t="s">
        <v>466</v>
      </c>
      <c r="C234" s="49" t="s">
        <v>948</v>
      </c>
      <c r="D234" s="11">
        <v>76.387500000000003</v>
      </c>
      <c r="E234" s="169"/>
      <c r="F234" s="139">
        <v>11.784045000000001</v>
      </c>
      <c r="G234" s="182"/>
    </row>
    <row r="235" spans="1:7" x14ac:dyDescent="0.25">
      <c r="A235" s="48">
        <v>231</v>
      </c>
      <c r="B235" s="61" t="s">
        <v>467</v>
      </c>
      <c r="C235" s="49" t="s">
        <v>948</v>
      </c>
      <c r="D235" s="11">
        <v>873.00727499999994</v>
      </c>
      <c r="E235" s="169"/>
      <c r="F235" s="139">
        <v>15.705270000000001</v>
      </c>
      <c r="G235" s="182"/>
    </row>
    <row r="236" spans="1:7" ht="23.25" x14ac:dyDescent="0.25">
      <c r="A236" s="48">
        <v>232</v>
      </c>
      <c r="B236" s="61" t="s">
        <v>468</v>
      </c>
      <c r="C236" s="49" t="s">
        <v>948</v>
      </c>
      <c r="D236" s="11">
        <v>0</v>
      </c>
      <c r="E236" s="11"/>
      <c r="F236" s="139">
        <v>549.99</v>
      </c>
      <c r="G236" s="182"/>
    </row>
    <row r="237" spans="1:7" ht="23.25" x14ac:dyDescent="0.25">
      <c r="A237" s="48">
        <v>233</v>
      </c>
      <c r="B237" s="61" t="s">
        <v>469</v>
      </c>
      <c r="C237" s="49" t="s">
        <v>948</v>
      </c>
      <c r="D237" s="11">
        <v>2.1795900000000001</v>
      </c>
      <c r="E237" s="169"/>
      <c r="F237" s="139">
        <v>0.42776999999999998</v>
      </c>
      <c r="G237" s="182"/>
    </row>
    <row r="238" spans="1:7" ht="23.25" x14ac:dyDescent="0.25">
      <c r="A238" s="48">
        <v>234</v>
      </c>
      <c r="B238" s="61" t="s">
        <v>470</v>
      </c>
      <c r="C238" s="49" t="s">
        <v>948</v>
      </c>
      <c r="D238" s="11">
        <v>0</v>
      </c>
      <c r="E238" s="11"/>
      <c r="F238" s="139">
        <v>11.784045000000001</v>
      </c>
      <c r="G238" s="182"/>
    </row>
    <row r="239" spans="1:7" ht="23.25" x14ac:dyDescent="0.25">
      <c r="A239" s="48">
        <v>235</v>
      </c>
      <c r="B239" s="61" t="s">
        <v>471</v>
      </c>
      <c r="C239" s="49" t="s">
        <v>948</v>
      </c>
      <c r="D239" s="11">
        <v>0</v>
      </c>
      <c r="E239" s="11"/>
      <c r="F239" s="139">
        <v>35.352135000000004</v>
      </c>
      <c r="G239" s="182"/>
    </row>
    <row r="240" spans="1:7" ht="23.25" x14ac:dyDescent="0.25">
      <c r="A240" s="48">
        <v>236</v>
      </c>
      <c r="B240" s="61" t="s">
        <v>472</v>
      </c>
      <c r="C240" s="49" t="s">
        <v>948</v>
      </c>
      <c r="D240" s="11">
        <v>0</v>
      </c>
      <c r="E240" s="11"/>
      <c r="F240" s="139">
        <v>78.567090000000007</v>
      </c>
      <c r="G240" s="182"/>
    </row>
    <row r="241" spans="1:7" x14ac:dyDescent="0.25">
      <c r="A241" s="48">
        <v>237</v>
      </c>
      <c r="B241" s="61" t="s">
        <v>473</v>
      </c>
      <c r="C241" s="49" t="s">
        <v>948</v>
      </c>
      <c r="D241" s="11">
        <v>2.1795900000000001</v>
      </c>
      <c r="E241" s="169"/>
      <c r="F241" s="139">
        <v>0.86572499999999997</v>
      </c>
      <c r="G241" s="182"/>
    </row>
    <row r="242" spans="1:7" x14ac:dyDescent="0.25">
      <c r="A242" s="48">
        <v>238</v>
      </c>
      <c r="B242" s="61" t="s">
        <v>474</v>
      </c>
      <c r="C242" s="49" t="s">
        <v>948</v>
      </c>
      <c r="D242" s="11">
        <v>264.07667999999995</v>
      </c>
      <c r="E242" s="169"/>
      <c r="F242" s="139">
        <v>7.8526350000000003</v>
      </c>
      <c r="G242" s="182"/>
    </row>
    <row r="243" spans="1:7" x14ac:dyDescent="0.25">
      <c r="A243" s="48">
        <v>239</v>
      </c>
      <c r="B243" s="61" t="s">
        <v>475</v>
      </c>
      <c r="C243" s="49" t="s">
        <v>948</v>
      </c>
      <c r="D243" s="11" t="s">
        <v>24</v>
      </c>
      <c r="E243" s="11"/>
      <c r="F243" s="139">
        <v>39.283545000000004</v>
      </c>
      <c r="G243" s="182"/>
    </row>
    <row r="244" spans="1:7" x14ac:dyDescent="0.25">
      <c r="A244" s="48">
        <v>240</v>
      </c>
      <c r="B244" s="61" t="s">
        <v>476</v>
      </c>
      <c r="C244" s="49" t="s">
        <v>1194</v>
      </c>
      <c r="D244" s="11">
        <v>39.283545000000004</v>
      </c>
      <c r="E244" s="169"/>
      <c r="F244" s="139">
        <v>7.8526350000000003</v>
      </c>
      <c r="G244" s="182"/>
    </row>
    <row r="245" spans="1:7" x14ac:dyDescent="0.25">
      <c r="A245" s="48">
        <v>241</v>
      </c>
      <c r="B245" s="61" t="s">
        <v>477</v>
      </c>
      <c r="C245" s="49" t="s">
        <v>948</v>
      </c>
      <c r="D245" s="11" t="s">
        <v>24</v>
      </c>
      <c r="E245" s="11"/>
      <c r="F245" s="139">
        <v>6.1110000000000007</v>
      </c>
      <c r="G245" s="182"/>
    </row>
    <row r="246" spans="1:7" ht="23.25" x14ac:dyDescent="0.25">
      <c r="A246" s="48">
        <v>242</v>
      </c>
      <c r="B246" s="61" t="s">
        <v>478</v>
      </c>
      <c r="C246" s="49" t="s">
        <v>948</v>
      </c>
      <c r="D246" s="11">
        <v>4.3591800000000003</v>
      </c>
      <c r="E246" s="169"/>
      <c r="F246" s="139">
        <v>2.1795900000000001</v>
      </c>
      <c r="G246" s="182"/>
    </row>
    <row r="247" spans="1:7" ht="23.25" x14ac:dyDescent="0.25">
      <c r="A247" s="48">
        <v>243</v>
      </c>
      <c r="B247" s="61" t="s">
        <v>479</v>
      </c>
      <c r="C247" s="49" t="s">
        <v>948</v>
      </c>
      <c r="D247" s="11">
        <v>28.365225000000002</v>
      </c>
      <c r="E247" s="169"/>
      <c r="F247" s="139">
        <v>11.784045000000001</v>
      </c>
      <c r="G247" s="182"/>
    </row>
    <row r="248" spans="1:7" ht="23.25" x14ac:dyDescent="0.25">
      <c r="A248" s="48">
        <v>244</v>
      </c>
      <c r="B248" s="61" t="s">
        <v>480</v>
      </c>
      <c r="C248" s="49" t="s">
        <v>948</v>
      </c>
      <c r="D248" s="11">
        <v>8.7285450000000004</v>
      </c>
      <c r="E248" s="169"/>
      <c r="F248" s="139">
        <v>6.1110000000000007</v>
      </c>
      <c r="G248" s="182"/>
    </row>
    <row r="249" spans="1:7" ht="34.5" x14ac:dyDescent="0.25">
      <c r="A249" s="48">
        <v>245</v>
      </c>
      <c r="B249" s="61" t="s">
        <v>481</v>
      </c>
      <c r="C249" s="49" t="s">
        <v>948</v>
      </c>
      <c r="D249" s="11" t="s">
        <v>24</v>
      </c>
      <c r="E249" s="11"/>
      <c r="F249" s="139">
        <v>6.1110000000000007</v>
      </c>
      <c r="G249" s="182"/>
    </row>
    <row r="250" spans="1:7" ht="23.25" x14ac:dyDescent="0.25">
      <c r="A250" s="48">
        <v>246</v>
      </c>
      <c r="B250" s="61" t="s">
        <v>482</v>
      </c>
      <c r="C250" s="49" t="s">
        <v>948</v>
      </c>
      <c r="D250" s="11">
        <v>48.012090000000001</v>
      </c>
      <c r="E250" s="169"/>
      <c r="F250" s="139">
        <v>15.705270000000001</v>
      </c>
      <c r="G250" s="182"/>
    </row>
    <row r="251" spans="1:7" ht="23.25" x14ac:dyDescent="0.25">
      <c r="A251" s="48">
        <v>247</v>
      </c>
      <c r="B251" s="61" t="s">
        <v>483</v>
      </c>
      <c r="C251" s="49" t="s">
        <v>948</v>
      </c>
      <c r="D251" s="11">
        <v>67.648770000000013</v>
      </c>
      <c r="E251" s="169"/>
      <c r="F251" s="139">
        <v>7.8526350000000003</v>
      </c>
      <c r="G251" s="182"/>
    </row>
    <row r="252" spans="1:7" x14ac:dyDescent="0.25">
      <c r="A252" s="48">
        <v>248</v>
      </c>
      <c r="B252" s="61" t="s">
        <v>484</v>
      </c>
      <c r="C252" s="49" t="s">
        <v>948</v>
      </c>
      <c r="D252" s="11">
        <v>4.3591800000000003</v>
      </c>
      <c r="E252" s="169"/>
      <c r="F252" s="139">
        <v>2.1795900000000001</v>
      </c>
      <c r="G252" s="182"/>
    </row>
    <row r="253" spans="1:7" x14ac:dyDescent="0.25">
      <c r="A253" s="48">
        <v>249</v>
      </c>
      <c r="B253" s="61" t="s">
        <v>485</v>
      </c>
      <c r="C253" s="49" t="s">
        <v>948</v>
      </c>
      <c r="D253" s="11">
        <v>4.3591800000000003</v>
      </c>
      <c r="E253" s="169"/>
      <c r="F253" s="139">
        <v>2.1795900000000001</v>
      </c>
      <c r="G253" s="182"/>
    </row>
    <row r="254" spans="1:7" ht="23.25" x14ac:dyDescent="0.25">
      <c r="A254" s="48">
        <v>250</v>
      </c>
      <c r="B254" s="61" t="s">
        <v>486</v>
      </c>
      <c r="C254" s="49" t="s">
        <v>948</v>
      </c>
      <c r="D254" s="11">
        <v>0</v>
      </c>
      <c r="E254" s="11"/>
      <c r="F254" s="139">
        <v>70.704270000000008</v>
      </c>
      <c r="G254" s="182"/>
    </row>
    <row r="255" spans="1:7" x14ac:dyDescent="0.25">
      <c r="A255" s="48">
        <v>251</v>
      </c>
      <c r="B255" s="61" t="s">
        <v>487</v>
      </c>
      <c r="C255" s="49" t="s">
        <v>948</v>
      </c>
      <c r="D255" s="11">
        <v>0.43049999999999999</v>
      </c>
      <c r="E255" s="11"/>
      <c r="F255" s="139">
        <v>0</v>
      </c>
      <c r="G255" s="182"/>
    </row>
    <row r="256" spans="1:7" ht="23.25" x14ac:dyDescent="0.25">
      <c r="A256" s="48">
        <v>252</v>
      </c>
      <c r="B256" s="61" t="s">
        <v>488</v>
      </c>
      <c r="C256" s="49" t="s">
        <v>948</v>
      </c>
      <c r="D256" s="11">
        <v>414.67208999999997</v>
      </c>
      <c r="E256" s="169"/>
      <c r="F256" s="139">
        <v>39.283545000000004</v>
      </c>
      <c r="G256" s="182"/>
    </row>
    <row r="257" spans="1:7" ht="23.25" x14ac:dyDescent="0.25">
      <c r="A257" s="48">
        <v>253</v>
      </c>
      <c r="B257" s="61" t="s">
        <v>489</v>
      </c>
      <c r="C257" s="49" t="s">
        <v>948</v>
      </c>
      <c r="D257" s="11" t="s">
        <v>24</v>
      </c>
      <c r="E257" s="11"/>
      <c r="F257" s="139">
        <v>216.06458999999998</v>
      </c>
      <c r="G257" s="182"/>
    </row>
    <row r="258" spans="1:7" x14ac:dyDescent="0.25">
      <c r="A258" s="48">
        <v>254</v>
      </c>
      <c r="B258" s="61" t="s">
        <v>490</v>
      </c>
      <c r="C258" s="49" t="s">
        <v>948</v>
      </c>
      <c r="D258" s="11">
        <v>264.07667999999995</v>
      </c>
      <c r="E258" s="169"/>
      <c r="F258" s="139">
        <v>11.784045000000001</v>
      </c>
      <c r="G258" s="182"/>
    </row>
    <row r="259" spans="1:7" x14ac:dyDescent="0.25">
      <c r="A259" s="48">
        <v>255</v>
      </c>
      <c r="B259" s="61" t="s">
        <v>491</v>
      </c>
      <c r="C259" s="49" t="s">
        <v>948</v>
      </c>
      <c r="D259" s="11">
        <v>67.648770000000013</v>
      </c>
      <c r="E259" s="169"/>
      <c r="F259" s="139">
        <v>6.1110000000000007</v>
      </c>
      <c r="G259" s="182"/>
    </row>
    <row r="260" spans="1:7" x14ac:dyDescent="0.25">
      <c r="A260" s="48">
        <v>256</v>
      </c>
      <c r="B260" s="61" t="s">
        <v>492</v>
      </c>
      <c r="C260" s="49" t="s">
        <v>948</v>
      </c>
      <c r="D260" s="11">
        <v>67.648770000000013</v>
      </c>
      <c r="E260" s="169"/>
      <c r="F260" s="139">
        <v>3.9212250000000002</v>
      </c>
      <c r="G260" s="182"/>
    </row>
    <row r="261" spans="1:7" x14ac:dyDescent="0.25">
      <c r="A261" s="48">
        <v>257</v>
      </c>
      <c r="B261" s="61" t="s">
        <v>493</v>
      </c>
      <c r="C261" s="49" t="s">
        <v>948</v>
      </c>
      <c r="D261" s="11">
        <v>120.030225</v>
      </c>
      <c r="E261" s="169"/>
      <c r="F261" s="139">
        <v>6.1110000000000007</v>
      </c>
      <c r="G261" s="182"/>
    </row>
    <row r="262" spans="1:7" ht="23.25" x14ac:dyDescent="0.25">
      <c r="A262" s="48">
        <v>258</v>
      </c>
      <c r="B262" s="61" t="s">
        <v>494</v>
      </c>
      <c r="C262" s="49" t="s">
        <v>948</v>
      </c>
      <c r="D262" s="11" t="s">
        <v>24</v>
      </c>
      <c r="E262" s="11"/>
      <c r="F262" s="139">
        <v>6.1110000000000007</v>
      </c>
      <c r="G262" s="182"/>
    </row>
    <row r="263" spans="1:7" ht="23.25" x14ac:dyDescent="0.25">
      <c r="A263" s="48">
        <v>259</v>
      </c>
      <c r="B263" s="61" t="s">
        <v>495</v>
      </c>
      <c r="C263" s="49" t="s">
        <v>948</v>
      </c>
      <c r="D263" s="11" t="s">
        <v>24</v>
      </c>
      <c r="E263" s="11"/>
      <c r="F263" s="139">
        <v>6.1110000000000007</v>
      </c>
      <c r="G263" s="182"/>
    </row>
    <row r="264" spans="1:7" ht="23.25" x14ac:dyDescent="0.25">
      <c r="A264" s="48">
        <v>260</v>
      </c>
      <c r="B264" s="61" t="s">
        <v>496</v>
      </c>
      <c r="C264" s="49" t="s">
        <v>948</v>
      </c>
      <c r="D264" s="11" t="s">
        <v>24</v>
      </c>
      <c r="E264" s="11"/>
      <c r="F264" s="139">
        <v>6.1110000000000007</v>
      </c>
      <c r="G264" s="182"/>
    </row>
    <row r="265" spans="1:7" x14ac:dyDescent="0.25">
      <c r="A265" s="48">
        <v>261</v>
      </c>
      <c r="B265" s="61" t="s">
        <v>497</v>
      </c>
      <c r="C265" s="49" t="s">
        <v>948</v>
      </c>
      <c r="D265" s="11" t="s">
        <v>24</v>
      </c>
      <c r="E265" s="11"/>
      <c r="F265" s="139">
        <v>7.8526350000000003</v>
      </c>
      <c r="G265" s="182"/>
    </row>
    <row r="266" spans="1:7" x14ac:dyDescent="0.25">
      <c r="A266" s="48">
        <v>262</v>
      </c>
      <c r="B266" s="61" t="s">
        <v>498</v>
      </c>
      <c r="C266" s="49" t="s">
        <v>948</v>
      </c>
      <c r="D266" s="11">
        <v>152.77500000000001</v>
      </c>
      <c r="E266" s="169"/>
      <c r="F266" s="139">
        <v>15.705270000000001</v>
      </c>
      <c r="G266" s="182"/>
    </row>
    <row r="267" spans="1:7" x14ac:dyDescent="0.25">
      <c r="A267" s="48">
        <v>263</v>
      </c>
      <c r="B267" s="61" t="s">
        <v>499</v>
      </c>
      <c r="C267" s="49" t="s">
        <v>948</v>
      </c>
      <c r="D267" s="11">
        <v>76.387500000000003</v>
      </c>
      <c r="E267" s="169"/>
      <c r="F267" s="139">
        <v>11.784045000000001</v>
      </c>
      <c r="G267" s="182"/>
    </row>
    <row r="268" spans="1:7" x14ac:dyDescent="0.25">
      <c r="A268" s="48">
        <v>264</v>
      </c>
      <c r="B268" s="61" t="s">
        <v>500</v>
      </c>
      <c r="C268" s="49" t="s">
        <v>948</v>
      </c>
      <c r="D268" s="11">
        <v>87.295635000000004</v>
      </c>
      <c r="E268" s="169"/>
      <c r="F268" s="139">
        <v>19.636680000000002</v>
      </c>
      <c r="G268" s="182"/>
    </row>
    <row r="269" spans="1:7" x14ac:dyDescent="0.25">
      <c r="A269" s="48">
        <v>265</v>
      </c>
      <c r="B269" s="61" t="s">
        <v>501</v>
      </c>
      <c r="C269" s="49" t="s">
        <v>948</v>
      </c>
      <c r="D269" s="11">
        <v>8400</v>
      </c>
      <c r="E269" s="169"/>
      <c r="F269" s="139">
        <v>262.5</v>
      </c>
      <c r="G269" s="182"/>
    </row>
    <row r="270" spans="1:7" ht="23.25" x14ac:dyDescent="0.25">
      <c r="A270" s="48">
        <v>266</v>
      </c>
      <c r="B270" s="61" t="s">
        <v>502</v>
      </c>
      <c r="C270" s="49" t="s">
        <v>948</v>
      </c>
      <c r="D270" s="11" t="s">
        <v>24</v>
      </c>
      <c r="E270" s="11"/>
      <c r="F270" s="139">
        <v>78.567090000000007</v>
      </c>
      <c r="G270" s="182"/>
    </row>
    <row r="271" spans="1:7" x14ac:dyDescent="0.25">
      <c r="A271" s="48">
        <v>267</v>
      </c>
      <c r="B271" s="61" t="s">
        <v>503</v>
      </c>
      <c r="C271" s="49" t="s">
        <v>948</v>
      </c>
      <c r="D271" s="11">
        <v>69.838544999999982</v>
      </c>
      <c r="E271" s="169"/>
      <c r="F271" s="139">
        <v>11.784045000000001</v>
      </c>
      <c r="G271" s="182"/>
    </row>
    <row r="272" spans="1:7" x14ac:dyDescent="0.25">
      <c r="A272" s="48">
        <v>268</v>
      </c>
      <c r="B272" s="61" t="s">
        <v>504</v>
      </c>
      <c r="C272" s="49" t="s">
        <v>948</v>
      </c>
      <c r="D272" s="11">
        <v>104.752725</v>
      </c>
      <c r="E272" s="169"/>
      <c r="F272" s="139">
        <v>11.784045000000001</v>
      </c>
      <c r="G272" s="182"/>
    </row>
    <row r="273" spans="1:7" x14ac:dyDescent="0.25">
      <c r="A273" s="48">
        <v>269</v>
      </c>
      <c r="B273" s="61" t="s">
        <v>505</v>
      </c>
      <c r="C273" s="49" t="s">
        <v>948</v>
      </c>
      <c r="D273" s="11">
        <v>78.567090000000007</v>
      </c>
      <c r="E273" s="169"/>
      <c r="F273" s="139">
        <v>11.784045000000001</v>
      </c>
      <c r="G273" s="182"/>
    </row>
    <row r="274" spans="1:7" x14ac:dyDescent="0.25">
      <c r="A274" s="48">
        <v>271</v>
      </c>
      <c r="B274" s="61" t="s">
        <v>506</v>
      </c>
      <c r="C274" s="49" t="s">
        <v>948</v>
      </c>
      <c r="D274" s="11" t="s">
        <v>24</v>
      </c>
      <c r="E274" s="11"/>
      <c r="F274" s="139">
        <v>117.850635</v>
      </c>
      <c r="G274" s="182"/>
    </row>
    <row r="275" spans="1:7" x14ac:dyDescent="0.25">
      <c r="A275" s="48">
        <v>272</v>
      </c>
      <c r="B275" s="61" t="s">
        <v>507</v>
      </c>
      <c r="C275" s="49" t="s">
        <v>948</v>
      </c>
      <c r="D275" s="11">
        <v>63.289590000000004</v>
      </c>
      <c r="E275" s="169"/>
      <c r="F275" s="139">
        <v>23.568090000000002</v>
      </c>
      <c r="G275" s="182"/>
    </row>
    <row r="276" spans="1:7" x14ac:dyDescent="0.25">
      <c r="A276" s="48">
        <v>273</v>
      </c>
      <c r="B276" s="61" t="s">
        <v>508</v>
      </c>
      <c r="C276" s="49" t="s">
        <v>948</v>
      </c>
      <c r="D276" s="11">
        <v>120.030225</v>
      </c>
      <c r="E276" s="169"/>
      <c r="F276" s="139">
        <v>78.567090000000007</v>
      </c>
      <c r="G276" s="182"/>
    </row>
    <row r="277" spans="1:7" x14ac:dyDescent="0.25">
      <c r="A277" s="48">
        <v>274</v>
      </c>
      <c r="B277" s="61" t="s">
        <v>509</v>
      </c>
      <c r="C277" s="49" t="s">
        <v>948</v>
      </c>
      <c r="D277" s="11">
        <v>87.295635000000004</v>
      </c>
      <c r="E277" s="169"/>
      <c r="F277" s="139">
        <v>78.567090000000007</v>
      </c>
      <c r="G277" s="182"/>
    </row>
    <row r="278" spans="1:7" x14ac:dyDescent="0.25">
      <c r="A278" s="48">
        <v>275</v>
      </c>
      <c r="B278" s="61" t="s">
        <v>510</v>
      </c>
      <c r="C278" s="49" t="s">
        <v>948</v>
      </c>
      <c r="D278" s="11">
        <v>87.295635000000004</v>
      </c>
      <c r="E278" s="169"/>
      <c r="F278" s="139">
        <v>78.567090000000007</v>
      </c>
      <c r="G278" s="182"/>
    </row>
    <row r="279" spans="1:7" ht="23.25" x14ac:dyDescent="0.25">
      <c r="A279" s="48">
        <v>276</v>
      </c>
      <c r="B279" s="61" t="s">
        <v>511</v>
      </c>
      <c r="C279" s="49" t="s">
        <v>948</v>
      </c>
      <c r="D279" s="11">
        <v>87.295635000000004</v>
      </c>
      <c r="E279" s="169"/>
      <c r="F279" s="139">
        <v>78.567090000000007</v>
      </c>
      <c r="G279" s="182"/>
    </row>
    <row r="280" spans="1:7" ht="23.25" x14ac:dyDescent="0.25">
      <c r="A280" s="48">
        <v>277</v>
      </c>
      <c r="B280" s="61" t="s">
        <v>512</v>
      </c>
      <c r="C280" s="49" t="s">
        <v>948</v>
      </c>
      <c r="D280" s="11">
        <v>96.024180000000001</v>
      </c>
      <c r="E280" s="169"/>
      <c r="F280" s="139">
        <v>98.203770000000006</v>
      </c>
      <c r="G280" s="182"/>
    </row>
    <row r="281" spans="1:7" ht="34.5" x14ac:dyDescent="0.25">
      <c r="A281" s="48">
        <v>278</v>
      </c>
      <c r="B281" s="61" t="s">
        <v>513</v>
      </c>
      <c r="C281" s="49" t="s">
        <v>948</v>
      </c>
      <c r="D281" s="11">
        <v>39.283545000000004</v>
      </c>
      <c r="E281" s="169"/>
      <c r="F281" s="139">
        <v>19.636680000000002</v>
      </c>
      <c r="G281" s="182"/>
    </row>
    <row r="282" spans="1:7" x14ac:dyDescent="0.25">
      <c r="A282" s="48">
        <v>279</v>
      </c>
      <c r="B282" s="61" t="s">
        <v>514</v>
      </c>
      <c r="C282" s="49" t="s">
        <v>948</v>
      </c>
      <c r="D282" s="11">
        <v>41.463135000000001</v>
      </c>
      <c r="E282" s="169"/>
      <c r="F282" s="139">
        <v>19.636680000000002</v>
      </c>
      <c r="G282" s="182"/>
    </row>
    <row r="283" spans="1:7" x14ac:dyDescent="0.25">
      <c r="A283" s="48">
        <v>280</v>
      </c>
      <c r="B283" s="61" t="s">
        <v>515</v>
      </c>
      <c r="C283" s="49" t="s">
        <v>948</v>
      </c>
      <c r="D283" s="11">
        <v>39.283545000000004</v>
      </c>
      <c r="E283" s="169"/>
      <c r="F283" s="139">
        <v>58.920225000000002</v>
      </c>
      <c r="G283" s="182"/>
    </row>
    <row r="284" spans="1:7" x14ac:dyDescent="0.25">
      <c r="A284" s="48">
        <v>281</v>
      </c>
      <c r="B284" s="61" t="s">
        <v>516</v>
      </c>
      <c r="C284" s="49" t="s">
        <v>948</v>
      </c>
      <c r="D284" s="11">
        <v>4.3591800000000003</v>
      </c>
      <c r="E284" s="169"/>
      <c r="F284" s="139">
        <v>58.920225000000002</v>
      </c>
      <c r="G284" s="182"/>
    </row>
    <row r="285" spans="1:7" ht="23.25" x14ac:dyDescent="0.25">
      <c r="A285" s="48">
        <v>282</v>
      </c>
      <c r="B285" s="61" t="s">
        <v>517</v>
      </c>
      <c r="C285" s="49" t="s">
        <v>948</v>
      </c>
      <c r="D285" s="11">
        <v>21.816269999999999</v>
      </c>
      <c r="E285" s="169"/>
      <c r="F285" s="139">
        <v>58.920225000000002</v>
      </c>
      <c r="G285" s="182"/>
    </row>
    <row r="286" spans="1:7" ht="23.25" x14ac:dyDescent="0.25">
      <c r="A286" s="48">
        <v>283</v>
      </c>
      <c r="B286" s="61" t="s">
        <v>518</v>
      </c>
      <c r="C286" s="49" t="s">
        <v>948</v>
      </c>
      <c r="D286" s="11">
        <v>26.185635000000001</v>
      </c>
      <c r="E286" s="169"/>
      <c r="F286" s="139">
        <v>58.920225000000002</v>
      </c>
      <c r="G286" s="182"/>
    </row>
    <row r="287" spans="1:7" x14ac:dyDescent="0.25">
      <c r="A287" s="48">
        <v>284</v>
      </c>
      <c r="B287" s="61" t="s">
        <v>519</v>
      </c>
      <c r="C287" s="49" t="s">
        <v>948</v>
      </c>
      <c r="D287" s="11">
        <v>283.723545</v>
      </c>
      <c r="E287" s="169"/>
      <c r="F287" s="139">
        <v>98.203770000000006</v>
      </c>
      <c r="G287" s="182"/>
    </row>
    <row r="288" spans="1:7" x14ac:dyDescent="0.25">
      <c r="A288" s="48">
        <v>285</v>
      </c>
      <c r="B288" s="61" t="s">
        <v>520</v>
      </c>
      <c r="C288" s="49" t="s">
        <v>948</v>
      </c>
      <c r="D288" s="11">
        <v>371.02936500000004</v>
      </c>
      <c r="E288" s="169"/>
      <c r="F288" s="139">
        <v>47.136180000000003</v>
      </c>
      <c r="G288" s="182"/>
    </row>
    <row r="289" spans="1:7" ht="23.25" x14ac:dyDescent="0.25">
      <c r="A289" s="48">
        <v>286</v>
      </c>
      <c r="B289" s="61" t="s">
        <v>521</v>
      </c>
      <c r="C289" s="49" t="s">
        <v>948</v>
      </c>
      <c r="D289" s="11" t="s">
        <v>24</v>
      </c>
      <c r="E289" s="11"/>
      <c r="F289" s="139">
        <v>1767.8410050000002</v>
      </c>
      <c r="G289" s="182"/>
    </row>
    <row r="290" spans="1:7" x14ac:dyDescent="0.25">
      <c r="A290" s="48">
        <v>287</v>
      </c>
      <c r="B290" s="61" t="s">
        <v>522</v>
      </c>
      <c r="C290" s="49" t="s">
        <v>948</v>
      </c>
      <c r="D290" s="11">
        <v>312.09895499999999</v>
      </c>
      <c r="E290" s="169"/>
      <c r="F290" s="139">
        <v>7.8526350000000003</v>
      </c>
      <c r="G290" s="182"/>
    </row>
    <row r="291" spans="1:7" x14ac:dyDescent="0.25">
      <c r="A291" s="48">
        <v>288</v>
      </c>
      <c r="B291" s="61" t="s">
        <v>523</v>
      </c>
      <c r="C291" s="49" t="s">
        <v>948</v>
      </c>
      <c r="D291" s="11">
        <v>1222.2101850000001</v>
      </c>
      <c r="E291" s="169"/>
      <c r="F291" s="139">
        <v>7.8526350000000003</v>
      </c>
      <c r="G291" s="182"/>
    </row>
    <row r="292" spans="1:7" x14ac:dyDescent="0.25">
      <c r="A292" s="48">
        <v>289</v>
      </c>
      <c r="B292" s="61" t="s">
        <v>524</v>
      </c>
      <c r="C292" s="49" t="s">
        <v>948</v>
      </c>
      <c r="D292" s="11">
        <v>2400.7776450000001</v>
      </c>
      <c r="E292" s="169"/>
      <c r="F292" s="139">
        <v>7.8526350000000003</v>
      </c>
      <c r="G292" s="182"/>
    </row>
    <row r="293" spans="1:7" ht="23.25" x14ac:dyDescent="0.25">
      <c r="A293" s="48">
        <v>290</v>
      </c>
      <c r="B293" s="61" t="s">
        <v>525</v>
      </c>
      <c r="C293" s="49" t="s">
        <v>948</v>
      </c>
      <c r="D293" s="11">
        <v>19.636680000000002</v>
      </c>
      <c r="E293" s="169"/>
      <c r="F293" s="139">
        <v>98.203770000000006</v>
      </c>
      <c r="G293" s="182"/>
    </row>
    <row r="294" spans="1:7" x14ac:dyDescent="0.25">
      <c r="A294" s="48">
        <v>291</v>
      </c>
      <c r="B294" s="61" t="s">
        <v>238</v>
      </c>
      <c r="C294" s="49" t="s">
        <v>948</v>
      </c>
      <c r="D294" s="11">
        <v>15.2775</v>
      </c>
      <c r="E294" s="169"/>
      <c r="F294" s="139">
        <v>98.203770000000006</v>
      </c>
      <c r="G294" s="182"/>
    </row>
    <row r="295" spans="1:7" ht="22.5" x14ac:dyDescent="0.25">
      <c r="A295" s="48">
        <v>292</v>
      </c>
      <c r="B295" s="63" t="s">
        <v>526</v>
      </c>
      <c r="C295" s="49" t="s">
        <v>948</v>
      </c>
      <c r="D295" s="11">
        <v>30.555</v>
      </c>
      <c r="E295" s="169"/>
      <c r="F295" s="139">
        <v>98.203770000000006</v>
      </c>
      <c r="G295" s="182"/>
    </row>
    <row r="296" spans="1:7" ht="23.25" x14ac:dyDescent="0.25">
      <c r="A296" s="48">
        <v>293</v>
      </c>
      <c r="B296" s="61" t="s">
        <v>527</v>
      </c>
      <c r="C296" s="49" t="s">
        <v>948</v>
      </c>
      <c r="D296" s="11">
        <v>67.648770000000013</v>
      </c>
      <c r="E296" s="169"/>
      <c r="F296" s="139">
        <v>11.784045000000001</v>
      </c>
      <c r="G296" s="182"/>
    </row>
    <row r="297" spans="1:7" ht="34.5" x14ac:dyDescent="0.25">
      <c r="A297" s="48">
        <v>294</v>
      </c>
      <c r="B297" s="61" t="s">
        <v>528</v>
      </c>
      <c r="C297" s="49" t="s">
        <v>948</v>
      </c>
      <c r="D297" s="11">
        <v>128.76895500000001</v>
      </c>
      <c r="E297" s="169"/>
      <c r="F297" s="139">
        <v>11.784045000000001</v>
      </c>
      <c r="G297" s="182"/>
    </row>
    <row r="298" spans="1:7" ht="23.25" x14ac:dyDescent="0.25">
      <c r="A298" s="48">
        <v>295</v>
      </c>
      <c r="B298" s="61" t="s">
        <v>529</v>
      </c>
      <c r="C298" s="49" t="s">
        <v>948</v>
      </c>
      <c r="D298" s="11">
        <v>144.04645500000001</v>
      </c>
      <c r="E298" s="169"/>
      <c r="F298" s="139">
        <v>19.636680000000002</v>
      </c>
      <c r="G298" s="182"/>
    </row>
    <row r="299" spans="1:7" ht="34.5" x14ac:dyDescent="0.25">
      <c r="A299" s="48">
        <v>296</v>
      </c>
      <c r="B299" s="61" t="s">
        <v>530</v>
      </c>
      <c r="C299" s="49" t="s">
        <v>948</v>
      </c>
      <c r="D299" s="11" t="s">
        <v>24</v>
      </c>
      <c r="E299" s="11"/>
      <c r="F299" s="139">
        <v>6.1110000000000007</v>
      </c>
      <c r="G299" s="182"/>
    </row>
    <row r="300" spans="1:7" ht="23.25" x14ac:dyDescent="0.25">
      <c r="A300" s="48">
        <v>297</v>
      </c>
      <c r="B300" s="61" t="s">
        <v>531</v>
      </c>
      <c r="C300" s="49" t="s">
        <v>948</v>
      </c>
      <c r="D300" s="11">
        <v>4.3591800000000003</v>
      </c>
      <c r="E300" s="169"/>
      <c r="F300" s="139" t="s">
        <v>24</v>
      </c>
      <c r="G300" s="182"/>
    </row>
    <row r="301" spans="1:7" ht="34.5" x14ac:dyDescent="0.25">
      <c r="A301" s="48">
        <v>298</v>
      </c>
      <c r="B301" s="61" t="s">
        <v>532</v>
      </c>
      <c r="C301" s="49" t="s">
        <v>948</v>
      </c>
      <c r="D301" s="11" t="s">
        <v>24</v>
      </c>
      <c r="E301" s="11"/>
      <c r="F301" s="139">
        <v>11.784045000000001</v>
      </c>
      <c r="G301" s="182"/>
    </row>
    <row r="302" spans="1:7" ht="23.25" x14ac:dyDescent="0.25">
      <c r="A302" s="48">
        <v>299</v>
      </c>
      <c r="B302" s="61" t="s">
        <v>533</v>
      </c>
      <c r="C302" s="49" t="s">
        <v>948</v>
      </c>
      <c r="D302" s="11">
        <v>28.365225000000002</v>
      </c>
      <c r="E302" s="169"/>
      <c r="F302" s="139">
        <v>19.636680000000002</v>
      </c>
      <c r="G302" s="182"/>
    </row>
    <row r="303" spans="1:7" ht="23.25" x14ac:dyDescent="0.25">
      <c r="A303" s="48">
        <v>300</v>
      </c>
      <c r="B303" s="61" t="s">
        <v>1297</v>
      </c>
      <c r="C303" s="49" t="s">
        <v>948</v>
      </c>
      <c r="D303" s="11">
        <v>264.07667999999995</v>
      </c>
      <c r="E303" s="169"/>
      <c r="F303" s="139">
        <v>31.420725000000001</v>
      </c>
      <c r="G303" s="182"/>
    </row>
    <row r="304" spans="1:7" ht="23.25" x14ac:dyDescent="0.25">
      <c r="A304" s="48">
        <v>301</v>
      </c>
      <c r="B304" s="61" t="s">
        <v>1298</v>
      </c>
      <c r="C304" s="49" t="s">
        <v>948</v>
      </c>
      <c r="D304" s="11">
        <v>231.34208999999998</v>
      </c>
      <c r="E304" s="169"/>
      <c r="F304" s="139">
        <v>31.420725000000001</v>
      </c>
      <c r="G304" s="182"/>
    </row>
    <row r="305" spans="1:7" ht="34.5" x14ac:dyDescent="0.25">
      <c r="A305" s="48">
        <v>302</v>
      </c>
      <c r="B305" s="61" t="s">
        <v>534</v>
      </c>
      <c r="C305" s="49" t="s">
        <v>948</v>
      </c>
      <c r="D305" s="11">
        <v>56.740634999999997</v>
      </c>
      <c r="E305" s="169"/>
      <c r="F305" s="139">
        <v>7.8526350000000003</v>
      </c>
      <c r="G305" s="182"/>
    </row>
    <row r="306" spans="1:7" ht="34.5" x14ac:dyDescent="0.25">
      <c r="A306" s="48">
        <v>303</v>
      </c>
      <c r="B306" s="61" t="s">
        <v>535</v>
      </c>
      <c r="C306" s="49" t="s">
        <v>948</v>
      </c>
      <c r="D306" s="11">
        <v>128.76895500000001</v>
      </c>
      <c r="E306" s="169"/>
      <c r="F306" s="139">
        <v>15.705270000000001</v>
      </c>
      <c r="G306" s="182"/>
    </row>
    <row r="307" spans="1:7" x14ac:dyDescent="0.25">
      <c r="A307" s="48">
        <v>304</v>
      </c>
      <c r="B307" s="61" t="s">
        <v>536</v>
      </c>
      <c r="C307" s="49" t="s">
        <v>948</v>
      </c>
      <c r="D307" s="11">
        <v>87.295635000000004</v>
      </c>
      <c r="E307" s="169"/>
      <c r="F307" s="139">
        <v>15.705270000000001</v>
      </c>
      <c r="G307" s="182"/>
    </row>
    <row r="308" spans="1:7" ht="23.25" x14ac:dyDescent="0.25">
      <c r="A308" s="48">
        <v>305</v>
      </c>
      <c r="B308" s="61" t="s">
        <v>537</v>
      </c>
      <c r="C308" s="49" t="s">
        <v>948</v>
      </c>
      <c r="D308" s="11" t="s">
        <v>24</v>
      </c>
      <c r="E308" s="11"/>
      <c r="F308" s="139">
        <v>39.283545000000004</v>
      </c>
      <c r="G308" s="182"/>
    </row>
    <row r="309" spans="1:7" ht="34.5" x14ac:dyDescent="0.25">
      <c r="A309" s="48">
        <v>306</v>
      </c>
      <c r="B309" s="61" t="s">
        <v>538</v>
      </c>
      <c r="C309" s="49" t="s">
        <v>948</v>
      </c>
      <c r="D309" s="11">
        <v>2.1795900000000001</v>
      </c>
      <c r="E309" s="169"/>
      <c r="F309" s="139">
        <v>2.1795900000000001</v>
      </c>
      <c r="G309" s="182"/>
    </row>
    <row r="310" spans="1:7" ht="23.25" x14ac:dyDescent="0.25">
      <c r="A310" s="48">
        <v>307</v>
      </c>
      <c r="B310" s="61" t="s">
        <v>539</v>
      </c>
      <c r="C310" s="49" t="s">
        <v>948</v>
      </c>
      <c r="D310" s="11">
        <v>2.1795900000000001</v>
      </c>
      <c r="E310" s="169"/>
      <c r="F310" s="139">
        <v>2.1795900000000001</v>
      </c>
      <c r="G310" s="182"/>
    </row>
    <row r="311" spans="1:7" x14ac:dyDescent="0.25">
      <c r="A311" s="48">
        <v>308</v>
      </c>
      <c r="B311" s="61" t="s">
        <v>540</v>
      </c>
      <c r="C311" s="49" t="s">
        <v>948</v>
      </c>
      <c r="D311" s="11">
        <v>152.77500000000001</v>
      </c>
      <c r="E311" s="169"/>
      <c r="F311" s="139">
        <v>23.568090000000002</v>
      </c>
      <c r="G311" s="182"/>
    </row>
    <row r="312" spans="1:7" ht="23.25" x14ac:dyDescent="0.25">
      <c r="A312" s="48">
        <v>309</v>
      </c>
      <c r="B312" s="61" t="s">
        <v>541</v>
      </c>
      <c r="C312" s="49" t="s">
        <v>948</v>
      </c>
      <c r="D312" s="11">
        <v>43.642725000000006</v>
      </c>
      <c r="E312" s="169"/>
      <c r="F312" s="139">
        <v>23.568090000000002</v>
      </c>
      <c r="G312" s="182"/>
    </row>
    <row r="313" spans="1:7" x14ac:dyDescent="0.25">
      <c r="A313" s="48">
        <v>310</v>
      </c>
      <c r="B313" s="61" t="s">
        <v>542</v>
      </c>
      <c r="C313" s="49" t="s">
        <v>948</v>
      </c>
      <c r="D313" s="11">
        <v>163.68313499999999</v>
      </c>
      <c r="E313" s="169"/>
      <c r="F313" s="139">
        <v>23.568090000000002</v>
      </c>
      <c r="G313" s="182"/>
    </row>
    <row r="314" spans="1:7" x14ac:dyDescent="0.25">
      <c r="A314" s="48">
        <v>311</v>
      </c>
      <c r="B314" s="61" t="s">
        <v>543</v>
      </c>
      <c r="C314" s="49" t="s">
        <v>948</v>
      </c>
      <c r="D314" s="11">
        <v>76.387500000000003</v>
      </c>
      <c r="E314" s="169"/>
      <c r="F314" s="139">
        <v>7.8526350000000003</v>
      </c>
      <c r="G314" s="182"/>
    </row>
    <row r="315" spans="1:7" x14ac:dyDescent="0.25">
      <c r="A315" s="48">
        <v>312</v>
      </c>
      <c r="B315" s="61" t="s">
        <v>544</v>
      </c>
      <c r="C315" s="49" t="s">
        <v>948</v>
      </c>
      <c r="D315" s="11">
        <v>183.32999999999998</v>
      </c>
      <c r="E315" s="169"/>
      <c r="F315" s="139">
        <v>98.203770000000006</v>
      </c>
      <c r="G315" s="182"/>
    </row>
    <row r="316" spans="1:7" ht="23.25" x14ac:dyDescent="0.25">
      <c r="A316" s="48">
        <v>313</v>
      </c>
      <c r="B316" s="61" t="s">
        <v>545</v>
      </c>
      <c r="C316" s="49" t="s">
        <v>948</v>
      </c>
      <c r="D316" s="11">
        <v>168.05250000000001</v>
      </c>
      <c r="E316" s="169"/>
      <c r="F316" s="139">
        <v>19.636680000000002</v>
      </c>
      <c r="G316" s="182"/>
    </row>
    <row r="317" spans="1:7" ht="23.25" x14ac:dyDescent="0.25">
      <c r="A317" s="48">
        <v>314</v>
      </c>
      <c r="B317" s="61" t="s">
        <v>546</v>
      </c>
      <c r="C317" s="49" t="s">
        <v>1101</v>
      </c>
      <c r="D317" s="11">
        <v>15.2775</v>
      </c>
      <c r="E317" s="169"/>
      <c r="F317" s="139">
        <v>6.1110000000000007</v>
      </c>
      <c r="G317" s="182"/>
    </row>
    <row r="318" spans="1:7" x14ac:dyDescent="0.25">
      <c r="A318" s="48">
        <v>315</v>
      </c>
      <c r="B318" s="61" t="s">
        <v>548</v>
      </c>
      <c r="C318" s="49" t="s">
        <v>948</v>
      </c>
      <c r="D318" s="11">
        <v>52.371270000000003</v>
      </c>
      <c r="E318" s="169"/>
      <c r="F318" s="139">
        <v>10.032224999999999</v>
      </c>
      <c r="G318" s="182"/>
    </row>
    <row r="319" spans="1:7" ht="23.25" x14ac:dyDescent="0.25">
      <c r="A319" s="48">
        <v>316</v>
      </c>
      <c r="B319" s="61" t="s">
        <v>549</v>
      </c>
      <c r="C319" s="49" t="s">
        <v>948</v>
      </c>
      <c r="D319" s="11">
        <v>30.555</v>
      </c>
      <c r="E319" s="169"/>
      <c r="F319" s="139">
        <v>10.032224999999999</v>
      </c>
      <c r="G319" s="182"/>
    </row>
    <row r="320" spans="1:7" ht="23.25" x14ac:dyDescent="0.25">
      <c r="A320" s="48">
        <v>317</v>
      </c>
      <c r="B320" s="61" t="s">
        <v>550</v>
      </c>
      <c r="C320" s="49" t="s">
        <v>948</v>
      </c>
      <c r="D320" s="11">
        <v>24.006045</v>
      </c>
      <c r="E320" s="169"/>
      <c r="F320" s="139">
        <v>7.8526350000000003</v>
      </c>
      <c r="G320" s="182"/>
    </row>
    <row r="321" spans="1:7" ht="23.25" x14ac:dyDescent="0.25">
      <c r="A321" s="48">
        <v>318</v>
      </c>
      <c r="B321" s="61" t="s">
        <v>551</v>
      </c>
      <c r="C321" s="49" t="s">
        <v>1102</v>
      </c>
      <c r="D321" s="11">
        <v>19.636680000000002</v>
      </c>
      <c r="E321" s="169"/>
      <c r="F321" s="139">
        <v>6.1110000000000007</v>
      </c>
      <c r="G321" s="182"/>
    </row>
    <row r="322" spans="1:7" ht="34.5" x14ac:dyDescent="0.25">
      <c r="A322" s="48">
        <v>319</v>
      </c>
      <c r="B322" s="61" t="s">
        <v>552</v>
      </c>
      <c r="C322" s="49" t="s">
        <v>948</v>
      </c>
      <c r="D322" s="11">
        <v>1527.7601850000001</v>
      </c>
      <c r="E322" s="169"/>
      <c r="F322" s="139">
        <v>94.282544999999985</v>
      </c>
      <c r="G322" s="182"/>
    </row>
    <row r="323" spans="1:7" ht="34.5" x14ac:dyDescent="0.25">
      <c r="A323" s="48">
        <v>320</v>
      </c>
      <c r="B323" s="61" t="s">
        <v>553</v>
      </c>
      <c r="C323" s="49" t="s">
        <v>948</v>
      </c>
      <c r="D323" s="11">
        <v>2182.5232800000003</v>
      </c>
      <c r="E323" s="169"/>
      <c r="F323" s="139">
        <v>94.282544999999985</v>
      </c>
      <c r="G323" s="182"/>
    </row>
    <row r="324" spans="1:7" ht="23.25" x14ac:dyDescent="0.25">
      <c r="A324" s="48">
        <v>321</v>
      </c>
      <c r="B324" s="61" t="s">
        <v>554</v>
      </c>
      <c r="C324" s="49" t="s">
        <v>948</v>
      </c>
      <c r="D324" s="11">
        <v>2400.7776450000001</v>
      </c>
      <c r="E324" s="169"/>
      <c r="F324" s="139">
        <v>94.282544999999985</v>
      </c>
      <c r="G324" s="182"/>
    </row>
    <row r="325" spans="1:7" ht="23.25" x14ac:dyDescent="0.25">
      <c r="A325" s="48">
        <v>322</v>
      </c>
      <c r="B325" s="61" t="s">
        <v>555</v>
      </c>
      <c r="C325" s="49" t="s">
        <v>948</v>
      </c>
      <c r="D325" s="11">
        <v>4583.3009249999996</v>
      </c>
      <c r="E325" s="169"/>
      <c r="F325" s="139">
        <v>94.282544999999985</v>
      </c>
      <c r="G325" s="182"/>
    </row>
    <row r="326" spans="1:7" ht="34.5" x14ac:dyDescent="0.25">
      <c r="A326" s="48">
        <v>323</v>
      </c>
      <c r="B326" s="61" t="s">
        <v>556</v>
      </c>
      <c r="C326" s="49" t="s">
        <v>948</v>
      </c>
      <c r="D326" s="11" t="s">
        <v>24</v>
      </c>
      <c r="E326" s="11"/>
      <c r="F326" s="139">
        <v>314.27854500000001</v>
      </c>
      <c r="G326" s="182"/>
    </row>
    <row r="327" spans="1:7" ht="34.5" x14ac:dyDescent="0.25">
      <c r="A327" s="48">
        <v>324</v>
      </c>
      <c r="B327" s="61" t="s">
        <v>557</v>
      </c>
      <c r="C327" s="49" t="s">
        <v>948</v>
      </c>
      <c r="D327" s="11" t="s">
        <v>24</v>
      </c>
      <c r="E327" s="11"/>
      <c r="F327" s="139">
        <v>589.27354500000013</v>
      </c>
      <c r="G327" s="182"/>
    </row>
    <row r="328" spans="1:7" ht="34.5" x14ac:dyDescent="0.25">
      <c r="A328" s="48">
        <v>325</v>
      </c>
      <c r="B328" s="61" t="s">
        <v>558</v>
      </c>
      <c r="C328" s="49" t="s">
        <v>948</v>
      </c>
      <c r="D328" s="11" t="s">
        <v>24</v>
      </c>
      <c r="E328" s="11"/>
      <c r="F328" s="139">
        <v>1099.9901849999999</v>
      </c>
      <c r="G328" s="182"/>
    </row>
    <row r="329" spans="1:7" ht="34.5" x14ac:dyDescent="0.25">
      <c r="A329" s="48">
        <v>326</v>
      </c>
      <c r="B329" s="61" t="s">
        <v>559</v>
      </c>
      <c r="C329" s="49" t="s">
        <v>948</v>
      </c>
      <c r="D329" s="11" t="s">
        <v>24</v>
      </c>
      <c r="E329" s="11"/>
      <c r="F329" s="139">
        <v>235.711455</v>
      </c>
      <c r="G329" s="182"/>
    </row>
    <row r="330" spans="1:7" ht="34.5" x14ac:dyDescent="0.25">
      <c r="A330" s="48">
        <v>327</v>
      </c>
      <c r="B330" s="61" t="s">
        <v>560</v>
      </c>
      <c r="C330" s="49" t="s">
        <v>948</v>
      </c>
      <c r="D330" s="11" t="s">
        <v>24</v>
      </c>
      <c r="E330" s="11"/>
      <c r="F330" s="139">
        <v>432.139365</v>
      </c>
      <c r="G330" s="182"/>
    </row>
    <row r="331" spans="1:7" ht="34.5" x14ac:dyDescent="0.25">
      <c r="A331" s="48">
        <v>328</v>
      </c>
      <c r="B331" s="61" t="s">
        <v>561</v>
      </c>
      <c r="C331" s="49" t="s">
        <v>948</v>
      </c>
      <c r="D331" s="11" t="s">
        <v>24</v>
      </c>
      <c r="E331" s="11"/>
      <c r="F331" s="139">
        <v>864.27873</v>
      </c>
      <c r="G331" s="182"/>
    </row>
    <row r="332" spans="1:7" ht="23.25" x14ac:dyDescent="0.25">
      <c r="A332" s="48">
        <v>329</v>
      </c>
      <c r="B332" s="61" t="s">
        <v>562</v>
      </c>
      <c r="C332" s="49" t="s">
        <v>948</v>
      </c>
      <c r="D332" s="11">
        <v>261.89708999999999</v>
      </c>
      <c r="E332" s="169"/>
      <c r="F332" s="139">
        <v>39.283545000000004</v>
      </c>
      <c r="G332" s="182"/>
    </row>
    <row r="333" spans="1:7" ht="23.25" x14ac:dyDescent="0.25">
      <c r="A333" s="48">
        <v>330</v>
      </c>
      <c r="B333" s="61" t="s">
        <v>563</v>
      </c>
      <c r="C333" s="49" t="s">
        <v>948</v>
      </c>
      <c r="D333" s="11">
        <v>279.35417999999993</v>
      </c>
      <c r="E333" s="169"/>
      <c r="F333" s="139">
        <v>39.283545000000004</v>
      </c>
      <c r="G333" s="182"/>
    </row>
    <row r="334" spans="1:7" ht="23.25" x14ac:dyDescent="0.25">
      <c r="A334" s="48">
        <v>331</v>
      </c>
      <c r="B334" s="61" t="s">
        <v>564</v>
      </c>
      <c r="C334" s="49" t="s">
        <v>948</v>
      </c>
      <c r="D334" s="11">
        <v>312.09895499999999</v>
      </c>
      <c r="E334" s="169"/>
      <c r="F334" s="139">
        <v>39.283545000000004</v>
      </c>
      <c r="G334" s="182"/>
    </row>
    <row r="335" spans="1:7" ht="34.5" x14ac:dyDescent="0.25">
      <c r="A335" s="48">
        <v>332</v>
      </c>
      <c r="B335" s="61" t="s">
        <v>565</v>
      </c>
      <c r="C335" s="49" t="s">
        <v>948</v>
      </c>
      <c r="D335" s="11">
        <v>8.7285450000000004</v>
      </c>
      <c r="E335" s="169"/>
      <c r="F335" s="139">
        <v>3.9212250000000002</v>
      </c>
      <c r="G335" s="182"/>
    </row>
    <row r="336" spans="1:7" ht="45.75" x14ac:dyDescent="0.25">
      <c r="A336" s="48">
        <v>333</v>
      </c>
      <c r="B336" s="61" t="s">
        <v>566</v>
      </c>
      <c r="C336" s="49" t="s">
        <v>948</v>
      </c>
      <c r="D336" s="11">
        <v>15.2775</v>
      </c>
      <c r="E336" s="169"/>
      <c r="F336" s="139">
        <v>7.8526350000000003</v>
      </c>
      <c r="G336" s="182"/>
    </row>
    <row r="337" spans="1:7" ht="23.25" x14ac:dyDescent="0.25">
      <c r="A337" s="48">
        <v>334</v>
      </c>
      <c r="B337" s="61" t="s">
        <v>567</v>
      </c>
      <c r="C337" s="49" t="s">
        <v>948</v>
      </c>
      <c r="D337" s="11">
        <v>392.84563499999996</v>
      </c>
      <c r="E337" s="169"/>
      <c r="F337" s="139">
        <v>39.283545000000004</v>
      </c>
      <c r="G337" s="182"/>
    </row>
    <row r="338" spans="1:7" ht="34.5" x14ac:dyDescent="0.25">
      <c r="A338" s="48">
        <v>335</v>
      </c>
      <c r="B338" s="61" t="s">
        <v>568</v>
      </c>
      <c r="C338" s="49" t="s">
        <v>948</v>
      </c>
      <c r="D338" s="11" t="s">
        <v>24</v>
      </c>
      <c r="E338" s="11"/>
      <c r="F338" s="139">
        <v>235.711455</v>
      </c>
      <c r="G338" s="182"/>
    </row>
    <row r="339" spans="1:7" ht="23.25" x14ac:dyDescent="0.25">
      <c r="A339" s="48">
        <v>336</v>
      </c>
      <c r="B339" s="61" t="s">
        <v>569</v>
      </c>
      <c r="C339" s="49" t="s">
        <v>948</v>
      </c>
      <c r="D339" s="11">
        <v>32.734590000000004</v>
      </c>
      <c r="E339" s="169"/>
      <c r="F339" s="139">
        <v>11.784045000000001</v>
      </c>
      <c r="G339" s="182"/>
    </row>
    <row r="340" spans="1:7" ht="23.25" x14ac:dyDescent="0.25">
      <c r="A340" s="48">
        <v>337</v>
      </c>
      <c r="B340" s="61" t="s">
        <v>570</v>
      </c>
      <c r="C340" s="49" t="s">
        <v>948</v>
      </c>
      <c r="D340" s="11">
        <v>96.024180000000001</v>
      </c>
      <c r="E340" s="169"/>
      <c r="F340" s="139">
        <v>19.636680000000002</v>
      </c>
      <c r="G340" s="182"/>
    </row>
    <row r="341" spans="1:7" ht="23.25" x14ac:dyDescent="0.25">
      <c r="A341" s="48">
        <v>338</v>
      </c>
      <c r="B341" s="61" t="s">
        <v>571</v>
      </c>
      <c r="C341" s="49" t="s">
        <v>948</v>
      </c>
      <c r="D341" s="11">
        <v>56.740634999999997</v>
      </c>
      <c r="E341" s="169"/>
      <c r="F341" s="139">
        <v>11.784045000000001</v>
      </c>
      <c r="G341" s="182"/>
    </row>
    <row r="342" spans="1:7" ht="34.5" x14ac:dyDescent="0.25">
      <c r="A342" s="48">
        <v>339</v>
      </c>
      <c r="B342" s="61" t="s">
        <v>572</v>
      </c>
      <c r="C342" s="49" t="s">
        <v>948</v>
      </c>
      <c r="D342" s="11">
        <v>67.648770000000013</v>
      </c>
      <c r="E342" s="169"/>
      <c r="F342" s="139">
        <v>11.784045000000001</v>
      </c>
      <c r="G342" s="182"/>
    </row>
    <row r="343" spans="1:7" ht="34.5" x14ac:dyDescent="0.25">
      <c r="A343" s="48">
        <v>340</v>
      </c>
      <c r="B343" s="61" t="s">
        <v>573</v>
      </c>
      <c r="C343" s="49" t="s">
        <v>948</v>
      </c>
      <c r="D343" s="11">
        <v>72.018134999999987</v>
      </c>
      <c r="E343" s="169"/>
      <c r="F343" s="139">
        <v>11.784045000000001</v>
      </c>
      <c r="G343" s="182"/>
    </row>
    <row r="344" spans="1:7" ht="23.25" x14ac:dyDescent="0.25">
      <c r="A344" s="48">
        <v>341</v>
      </c>
      <c r="B344" s="61" t="s">
        <v>574</v>
      </c>
      <c r="C344" s="49" t="s">
        <v>948</v>
      </c>
      <c r="D344" s="11">
        <v>268.44604499999997</v>
      </c>
      <c r="E344" s="169"/>
      <c r="F344" s="139">
        <v>11.784045000000001</v>
      </c>
      <c r="G344" s="182"/>
    </row>
    <row r="345" spans="1:7" ht="23.25" x14ac:dyDescent="0.25">
      <c r="A345" s="48">
        <v>342</v>
      </c>
      <c r="B345" s="61" t="s">
        <v>575</v>
      </c>
      <c r="C345" s="49" t="s">
        <v>948</v>
      </c>
      <c r="D345" s="11" t="s">
        <v>24</v>
      </c>
      <c r="E345" s="11"/>
      <c r="F345" s="139">
        <v>137.4975</v>
      </c>
      <c r="G345" s="182"/>
    </row>
    <row r="346" spans="1:7" ht="34.5" x14ac:dyDescent="0.25">
      <c r="A346" s="48">
        <v>343</v>
      </c>
      <c r="B346" s="61" t="s">
        <v>576</v>
      </c>
      <c r="C346" s="49" t="s">
        <v>948</v>
      </c>
      <c r="D346" s="11" t="s">
        <v>24</v>
      </c>
      <c r="E346" s="11"/>
      <c r="F346" s="139">
        <v>94.282544999999985</v>
      </c>
      <c r="G346" s="182"/>
    </row>
    <row r="347" spans="1:7" ht="23.25" x14ac:dyDescent="0.25">
      <c r="A347" s="48">
        <v>344</v>
      </c>
      <c r="B347" s="61" t="s">
        <v>577</v>
      </c>
      <c r="C347" s="49" t="s">
        <v>948</v>
      </c>
      <c r="D347" s="11" t="s">
        <v>24</v>
      </c>
      <c r="E347" s="11"/>
      <c r="F347" s="139">
        <v>125.71345500000001</v>
      </c>
      <c r="G347" s="182"/>
    </row>
    <row r="348" spans="1:7" ht="34.5" x14ac:dyDescent="0.25">
      <c r="A348" s="48">
        <v>345</v>
      </c>
      <c r="B348" s="61" t="s">
        <v>578</v>
      </c>
      <c r="C348" s="49" t="s">
        <v>948</v>
      </c>
      <c r="D348" s="11" t="s">
        <v>24</v>
      </c>
      <c r="E348" s="11"/>
      <c r="F348" s="139">
        <v>94.282544999999985</v>
      </c>
      <c r="G348" s="182"/>
    </row>
    <row r="349" spans="1:7" ht="45.75" x14ac:dyDescent="0.25">
      <c r="A349" s="48">
        <v>346</v>
      </c>
      <c r="B349" s="61" t="s">
        <v>579</v>
      </c>
      <c r="C349" s="49" t="s">
        <v>948</v>
      </c>
      <c r="D349" s="11">
        <v>436.49854499999998</v>
      </c>
      <c r="E349" s="169"/>
      <c r="F349" s="139">
        <v>39.283545000000004</v>
      </c>
      <c r="G349" s="182"/>
    </row>
    <row r="350" spans="1:7" ht="45.75" x14ac:dyDescent="0.25">
      <c r="A350" s="48">
        <v>347</v>
      </c>
      <c r="B350" s="61" t="s">
        <v>580</v>
      </c>
      <c r="C350" s="49" t="s">
        <v>948</v>
      </c>
      <c r="D350" s="11">
        <v>436.49854499999998</v>
      </c>
      <c r="E350" s="169"/>
      <c r="F350" s="139">
        <v>39.283545000000004</v>
      </c>
      <c r="G350" s="182"/>
    </row>
    <row r="351" spans="1:7" ht="23.25" x14ac:dyDescent="0.25">
      <c r="A351" s="48">
        <v>348</v>
      </c>
      <c r="B351" s="61" t="s">
        <v>581</v>
      </c>
      <c r="C351" s="49" t="s">
        <v>948</v>
      </c>
      <c r="D351" s="11">
        <v>72.018134999999987</v>
      </c>
      <c r="E351" s="169"/>
      <c r="F351" s="139">
        <v>7.8526350000000003</v>
      </c>
      <c r="G351" s="182"/>
    </row>
    <row r="352" spans="1:7" ht="23.25" x14ac:dyDescent="0.25">
      <c r="A352" s="48">
        <v>349</v>
      </c>
      <c r="B352" s="61" t="s">
        <v>582</v>
      </c>
      <c r="C352" s="49" t="s">
        <v>948</v>
      </c>
      <c r="D352" s="11">
        <v>28.365225000000002</v>
      </c>
      <c r="E352" s="169"/>
      <c r="F352" s="139">
        <v>15.705270000000001</v>
      </c>
      <c r="G352" s="182"/>
    </row>
    <row r="353" spans="1:7" ht="23.25" x14ac:dyDescent="0.25">
      <c r="A353" s="48">
        <v>350</v>
      </c>
      <c r="B353" s="61" t="s">
        <v>583</v>
      </c>
      <c r="C353" s="49" t="s">
        <v>948</v>
      </c>
      <c r="D353" s="11">
        <v>19.636680000000002</v>
      </c>
      <c r="E353" s="169"/>
      <c r="F353" s="139">
        <v>3.9212250000000002</v>
      </c>
      <c r="G353" s="182"/>
    </row>
    <row r="354" spans="1:7" ht="23.25" x14ac:dyDescent="0.25">
      <c r="A354" s="48">
        <v>351</v>
      </c>
      <c r="B354" s="61" t="s">
        <v>584</v>
      </c>
      <c r="C354" s="49" t="s">
        <v>948</v>
      </c>
      <c r="D354" s="11">
        <v>8.7285450000000004</v>
      </c>
      <c r="E354" s="169"/>
      <c r="F354" s="139">
        <v>3.9212250000000002</v>
      </c>
      <c r="G354" s="182"/>
    </row>
    <row r="355" spans="1:7" ht="23.25" x14ac:dyDescent="0.25">
      <c r="A355" s="48">
        <v>352</v>
      </c>
      <c r="B355" s="61" t="s">
        <v>585</v>
      </c>
      <c r="C355" s="49" t="s">
        <v>948</v>
      </c>
      <c r="D355" s="11">
        <v>523.80436499999996</v>
      </c>
      <c r="E355" s="169"/>
      <c r="F355" s="139">
        <v>7.8526350000000003</v>
      </c>
      <c r="G355" s="182"/>
    </row>
    <row r="356" spans="1:7" ht="23.25" x14ac:dyDescent="0.25">
      <c r="A356" s="48">
        <v>353</v>
      </c>
      <c r="B356" s="61" t="s">
        <v>586</v>
      </c>
      <c r="C356" s="49" t="s">
        <v>948</v>
      </c>
      <c r="D356" s="11">
        <v>327.37645500000002</v>
      </c>
      <c r="E356" s="169"/>
      <c r="F356" s="139">
        <v>78.567090000000007</v>
      </c>
      <c r="G356" s="182"/>
    </row>
    <row r="357" spans="1:7" ht="23.25" x14ac:dyDescent="0.25">
      <c r="A357" s="48">
        <v>354</v>
      </c>
      <c r="B357" s="61" t="s">
        <v>587</v>
      </c>
      <c r="C357" s="49" t="s">
        <v>948</v>
      </c>
      <c r="D357" s="11">
        <v>135.307725</v>
      </c>
      <c r="E357" s="169"/>
      <c r="F357" s="139">
        <v>3.9212250000000002</v>
      </c>
      <c r="G357" s="182"/>
    </row>
    <row r="358" spans="1:7" ht="34.5" x14ac:dyDescent="0.25">
      <c r="A358" s="48">
        <v>355</v>
      </c>
      <c r="B358" s="61" t="s">
        <v>588</v>
      </c>
      <c r="C358" s="49" t="s">
        <v>1100</v>
      </c>
      <c r="D358" s="11">
        <v>312.09895499999999</v>
      </c>
      <c r="E358" s="169"/>
      <c r="F358" s="139">
        <v>62.851635000000002</v>
      </c>
      <c r="G358" s="182"/>
    </row>
    <row r="359" spans="1:7" x14ac:dyDescent="0.25">
      <c r="A359" s="48">
        <v>356</v>
      </c>
      <c r="B359" s="61" t="s">
        <v>589</v>
      </c>
      <c r="C359" s="49" t="s">
        <v>948</v>
      </c>
      <c r="D359" s="11">
        <v>183.32999999999998</v>
      </c>
      <c r="E359" s="169"/>
      <c r="F359" s="139">
        <v>62.851635000000002</v>
      </c>
      <c r="G359" s="182"/>
    </row>
    <row r="360" spans="1:7" x14ac:dyDescent="0.25">
      <c r="A360" s="48">
        <v>357</v>
      </c>
      <c r="B360" s="61" t="s">
        <v>590</v>
      </c>
      <c r="C360" s="49" t="s">
        <v>948</v>
      </c>
      <c r="D360" s="11">
        <v>168.05250000000001</v>
      </c>
      <c r="E360" s="169"/>
      <c r="F360" s="139">
        <v>62.851635000000002</v>
      </c>
      <c r="G360" s="182"/>
    </row>
    <row r="361" spans="1:7" ht="23.25" x14ac:dyDescent="0.25">
      <c r="A361" s="48">
        <v>358</v>
      </c>
      <c r="B361" s="61" t="s">
        <v>591</v>
      </c>
      <c r="C361" s="49" t="s">
        <v>948</v>
      </c>
      <c r="D361" s="11">
        <v>76.387500000000003</v>
      </c>
      <c r="E361" s="169"/>
      <c r="F361" s="139">
        <v>62.851635000000002</v>
      </c>
      <c r="G361" s="182"/>
    </row>
    <row r="362" spans="1:7" ht="23.25" x14ac:dyDescent="0.25">
      <c r="A362" s="48">
        <v>359</v>
      </c>
      <c r="B362" s="61" t="s">
        <v>592</v>
      </c>
      <c r="C362" s="49" t="s">
        <v>948</v>
      </c>
      <c r="D362" s="11" t="s">
        <v>24</v>
      </c>
      <c r="E362" s="11"/>
      <c r="F362" s="139">
        <v>31.420725000000001</v>
      </c>
      <c r="G362" s="182"/>
    </row>
    <row r="363" spans="1:7" x14ac:dyDescent="0.25">
      <c r="A363" s="48">
        <v>360</v>
      </c>
      <c r="B363" s="61" t="s">
        <v>593</v>
      </c>
      <c r="C363" s="49" t="s">
        <v>948</v>
      </c>
      <c r="D363" s="11">
        <v>72.018134999999987</v>
      </c>
      <c r="E363" s="169"/>
      <c r="F363" s="139">
        <v>19.636680000000002</v>
      </c>
      <c r="G363" s="182"/>
    </row>
    <row r="364" spans="1:7" ht="23.25" x14ac:dyDescent="0.25">
      <c r="A364" s="48">
        <v>361</v>
      </c>
      <c r="B364" s="61" t="s">
        <v>594</v>
      </c>
      <c r="C364" s="49" t="s">
        <v>948</v>
      </c>
      <c r="D364" s="11">
        <v>24.006045</v>
      </c>
      <c r="E364" s="169"/>
      <c r="F364" s="139">
        <v>7.8526350000000003</v>
      </c>
      <c r="G364" s="182"/>
    </row>
    <row r="365" spans="1:7" ht="23.25" x14ac:dyDescent="0.25">
      <c r="A365" s="48">
        <v>362</v>
      </c>
      <c r="B365" s="61" t="s">
        <v>595</v>
      </c>
      <c r="C365" s="49" t="s">
        <v>948</v>
      </c>
      <c r="D365" s="11" t="s">
        <v>24</v>
      </c>
      <c r="E365" s="11"/>
      <c r="F365" s="139">
        <v>19.636680000000002</v>
      </c>
      <c r="G365" s="182"/>
    </row>
    <row r="366" spans="1:7" ht="34.5" x14ac:dyDescent="0.25">
      <c r="A366" s="48">
        <v>363</v>
      </c>
      <c r="B366" s="61" t="s">
        <v>596</v>
      </c>
      <c r="C366" s="49" t="s">
        <v>948</v>
      </c>
      <c r="D366" s="11">
        <v>8.7285450000000004</v>
      </c>
      <c r="E366" s="169"/>
      <c r="F366" s="139">
        <v>3.9212250000000002</v>
      </c>
      <c r="G366" s="182"/>
    </row>
    <row r="367" spans="1:7" ht="23.25" x14ac:dyDescent="0.25">
      <c r="A367" s="48">
        <v>364</v>
      </c>
      <c r="B367" s="61" t="s">
        <v>597</v>
      </c>
      <c r="C367" s="49" t="s">
        <v>948</v>
      </c>
      <c r="D367" s="11">
        <v>56.740634999999997</v>
      </c>
      <c r="E367" s="169"/>
      <c r="F367" s="139">
        <v>19.636680000000002</v>
      </c>
      <c r="G367" s="182"/>
    </row>
    <row r="368" spans="1:7" ht="23.25" x14ac:dyDescent="0.25">
      <c r="A368" s="48">
        <v>365</v>
      </c>
      <c r="B368" s="61" t="s">
        <v>598</v>
      </c>
      <c r="C368" s="49" t="s">
        <v>948</v>
      </c>
      <c r="D368" s="11">
        <v>56.740634999999997</v>
      </c>
      <c r="E368" s="169"/>
      <c r="F368" s="139">
        <v>11.784045000000001</v>
      </c>
      <c r="G368" s="182"/>
    </row>
    <row r="369" spans="1:7" ht="23.25" x14ac:dyDescent="0.25">
      <c r="A369" s="48">
        <v>366</v>
      </c>
      <c r="B369" s="61" t="s">
        <v>599</v>
      </c>
      <c r="C369" s="49" t="s">
        <v>948</v>
      </c>
      <c r="D369" s="11">
        <v>32.734590000000004</v>
      </c>
      <c r="E369" s="169"/>
      <c r="F369" s="139">
        <v>7.8526350000000003</v>
      </c>
      <c r="G369" s="182"/>
    </row>
    <row r="370" spans="1:7" ht="23.25" x14ac:dyDescent="0.25">
      <c r="A370" s="48">
        <v>367</v>
      </c>
      <c r="B370" s="61" t="s">
        <v>600</v>
      </c>
      <c r="C370" s="49" t="s">
        <v>948</v>
      </c>
      <c r="D370" s="11">
        <v>32.734590000000004</v>
      </c>
      <c r="E370" s="169"/>
      <c r="F370" s="139">
        <v>7.8526350000000003</v>
      </c>
      <c r="G370" s="182"/>
    </row>
    <row r="371" spans="1:7" ht="23.25" x14ac:dyDescent="0.25">
      <c r="A371" s="48">
        <v>368</v>
      </c>
      <c r="B371" s="61" t="s">
        <v>601</v>
      </c>
      <c r="C371" s="49" t="s">
        <v>948</v>
      </c>
      <c r="D371" s="11">
        <v>224.79313500000001</v>
      </c>
      <c r="E371" s="169"/>
      <c r="F371" s="139">
        <v>7.8526350000000003</v>
      </c>
      <c r="G371" s="182"/>
    </row>
    <row r="372" spans="1:7" ht="34.5" x14ac:dyDescent="0.25">
      <c r="A372" s="48">
        <v>369</v>
      </c>
      <c r="B372" s="61" t="s">
        <v>602</v>
      </c>
      <c r="C372" s="49" t="s">
        <v>948</v>
      </c>
      <c r="D372" s="11" t="s">
        <v>24</v>
      </c>
      <c r="E372" s="11"/>
      <c r="F372" s="139">
        <v>11.784045000000001</v>
      </c>
      <c r="G372" s="182"/>
    </row>
    <row r="373" spans="1:7" ht="23.25" x14ac:dyDescent="0.25">
      <c r="A373" s="48">
        <v>370</v>
      </c>
      <c r="B373" s="61" t="s">
        <v>603</v>
      </c>
      <c r="C373" s="49" t="s">
        <v>948</v>
      </c>
      <c r="D373" s="11">
        <v>349.20291000000003</v>
      </c>
      <c r="E373" s="169"/>
      <c r="F373" s="139">
        <v>19.636680000000002</v>
      </c>
      <c r="G373" s="182"/>
    </row>
    <row r="374" spans="1:7" ht="23.25" x14ac:dyDescent="0.25">
      <c r="A374" s="48">
        <v>371</v>
      </c>
      <c r="B374" s="61" t="s">
        <v>604</v>
      </c>
      <c r="C374" s="49" t="s">
        <v>948</v>
      </c>
      <c r="D374" s="11">
        <v>15.2775</v>
      </c>
      <c r="E374" s="169"/>
      <c r="F374" s="139">
        <v>3.9212250000000002</v>
      </c>
      <c r="G374" s="182"/>
    </row>
    <row r="375" spans="1:7" ht="23.25" x14ac:dyDescent="0.25">
      <c r="A375" s="48">
        <v>372</v>
      </c>
      <c r="B375" s="61" t="s">
        <v>605</v>
      </c>
      <c r="C375" s="49" t="s">
        <v>948</v>
      </c>
      <c r="D375" s="11">
        <v>115.67104499999999</v>
      </c>
      <c r="E375" s="169"/>
      <c r="F375" s="139">
        <v>19.636680000000002</v>
      </c>
      <c r="G375" s="182"/>
    </row>
    <row r="376" spans="1:7" ht="23.25" x14ac:dyDescent="0.25">
      <c r="A376" s="48">
        <v>373</v>
      </c>
      <c r="B376" s="61" t="s">
        <v>606</v>
      </c>
      <c r="C376" s="49" t="s">
        <v>948</v>
      </c>
      <c r="D376" s="11">
        <v>183.32999999999998</v>
      </c>
      <c r="E376" s="169"/>
      <c r="F376" s="139">
        <v>19.636680000000002</v>
      </c>
      <c r="G376" s="182"/>
    </row>
    <row r="377" spans="1:7" ht="34.5" x14ac:dyDescent="0.25">
      <c r="A377" s="48">
        <v>374</v>
      </c>
      <c r="B377" s="61" t="s">
        <v>607</v>
      </c>
      <c r="C377" s="49" t="s">
        <v>948</v>
      </c>
      <c r="D377" s="11">
        <v>21.816269999999999</v>
      </c>
      <c r="E377" s="169"/>
      <c r="F377" s="139">
        <v>11.784045000000001</v>
      </c>
      <c r="G377" s="182"/>
    </row>
    <row r="378" spans="1:7" ht="23.25" x14ac:dyDescent="0.25">
      <c r="A378" s="48">
        <v>375</v>
      </c>
      <c r="B378" s="61" t="s">
        <v>608</v>
      </c>
      <c r="C378" s="49" t="s">
        <v>948</v>
      </c>
      <c r="D378" s="11">
        <v>115.67104499999999</v>
      </c>
      <c r="E378" s="169"/>
      <c r="F378" s="139">
        <v>19.636680000000002</v>
      </c>
      <c r="G378" s="182"/>
    </row>
    <row r="379" spans="1:7" ht="34.5" x14ac:dyDescent="0.25">
      <c r="A379" s="48">
        <v>376</v>
      </c>
      <c r="B379" s="61" t="s">
        <v>609</v>
      </c>
      <c r="C379" s="49" t="s">
        <v>948</v>
      </c>
      <c r="D379" s="11">
        <v>17.457090000000001</v>
      </c>
      <c r="E379" s="169"/>
      <c r="F379" s="139">
        <v>11.784045000000001</v>
      </c>
      <c r="G379" s="182"/>
    </row>
    <row r="380" spans="1:7" ht="23.25" x14ac:dyDescent="0.25">
      <c r="A380" s="48">
        <v>377</v>
      </c>
      <c r="B380" s="61" t="s">
        <v>610</v>
      </c>
      <c r="C380" s="49" t="s">
        <v>948</v>
      </c>
      <c r="D380" s="11" t="s">
        <v>24</v>
      </c>
      <c r="E380" s="11"/>
      <c r="F380" s="139">
        <v>235.711455</v>
      </c>
      <c r="G380" s="182"/>
    </row>
    <row r="381" spans="1:7" x14ac:dyDescent="0.25">
      <c r="A381" s="48">
        <v>378</v>
      </c>
      <c r="B381" s="61" t="s">
        <v>611</v>
      </c>
      <c r="C381" s="49" t="s">
        <v>948</v>
      </c>
      <c r="D381" s="11">
        <v>19.636680000000002</v>
      </c>
      <c r="E381" s="169"/>
      <c r="F381" s="139">
        <v>19.636680000000002</v>
      </c>
      <c r="G381" s="182"/>
    </row>
    <row r="382" spans="1:7" x14ac:dyDescent="0.25">
      <c r="A382" s="48">
        <v>379</v>
      </c>
      <c r="B382" s="61" t="s">
        <v>612</v>
      </c>
      <c r="C382" s="49" t="s">
        <v>948</v>
      </c>
      <c r="D382" s="11">
        <v>17.457090000000001</v>
      </c>
      <c r="E382" s="169"/>
      <c r="F382" s="139">
        <v>19.636680000000002</v>
      </c>
      <c r="G382" s="182"/>
    </row>
    <row r="383" spans="1:7" ht="23.25" x14ac:dyDescent="0.25">
      <c r="A383" s="48">
        <v>380</v>
      </c>
      <c r="B383" s="61" t="s">
        <v>613</v>
      </c>
      <c r="C383" s="49" t="s">
        <v>948</v>
      </c>
      <c r="D383" s="11">
        <v>39.283545000000004</v>
      </c>
      <c r="E383" s="169"/>
      <c r="F383" s="139">
        <v>19.636680000000002</v>
      </c>
      <c r="G383" s="182"/>
    </row>
    <row r="384" spans="1:7" x14ac:dyDescent="0.25">
      <c r="A384" s="48">
        <v>381</v>
      </c>
      <c r="B384" s="61" t="s">
        <v>614</v>
      </c>
      <c r="C384" s="49" t="s">
        <v>948</v>
      </c>
      <c r="D384" s="11">
        <v>414.67208999999997</v>
      </c>
      <c r="E384" s="169"/>
      <c r="F384" s="139">
        <v>23.568090000000002</v>
      </c>
      <c r="G384" s="182"/>
    </row>
    <row r="385" spans="1:7" x14ac:dyDescent="0.25">
      <c r="A385" s="48">
        <v>382</v>
      </c>
      <c r="B385" s="61" t="s">
        <v>615</v>
      </c>
      <c r="C385" s="49" t="s">
        <v>948</v>
      </c>
      <c r="D385" s="11">
        <v>312.09895499999999</v>
      </c>
      <c r="E385" s="169"/>
      <c r="F385" s="139">
        <v>23.568090000000002</v>
      </c>
      <c r="G385" s="182"/>
    </row>
    <row r="386" spans="1:7" x14ac:dyDescent="0.25">
      <c r="A386" s="48">
        <v>383</v>
      </c>
      <c r="B386" s="61" t="s">
        <v>616</v>
      </c>
      <c r="C386" s="49" t="s">
        <v>948</v>
      </c>
      <c r="D386" s="11">
        <v>458.32499999999999</v>
      </c>
      <c r="E386" s="169"/>
      <c r="F386" s="139">
        <v>23.568090000000002</v>
      </c>
      <c r="G386" s="182"/>
    </row>
    <row r="387" spans="1:7" x14ac:dyDescent="0.25">
      <c r="A387" s="48">
        <v>384</v>
      </c>
      <c r="B387" s="61" t="s">
        <v>617</v>
      </c>
      <c r="C387" s="49" t="s">
        <v>948</v>
      </c>
      <c r="D387" s="11">
        <v>56.740634999999997</v>
      </c>
      <c r="E387" s="169"/>
      <c r="F387" s="139">
        <v>15.705270000000001</v>
      </c>
      <c r="G387" s="182"/>
    </row>
    <row r="388" spans="1:7" x14ac:dyDescent="0.25">
      <c r="A388" s="48">
        <v>385</v>
      </c>
      <c r="B388" s="61" t="s">
        <v>618</v>
      </c>
      <c r="C388" s="49" t="s">
        <v>948</v>
      </c>
      <c r="D388" s="11">
        <v>4.3591800000000003</v>
      </c>
      <c r="E388" s="169"/>
      <c r="F388" s="139">
        <v>2.1795900000000001</v>
      </c>
      <c r="G388" s="182"/>
    </row>
    <row r="389" spans="1:7" ht="23.25" x14ac:dyDescent="0.25">
      <c r="A389" s="48">
        <v>386</v>
      </c>
      <c r="B389" s="61" t="s">
        <v>619</v>
      </c>
      <c r="C389" s="49" t="s">
        <v>948</v>
      </c>
      <c r="D389" s="11">
        <v>172.41168000000002</v>
      </c>
      <c r="E389" s="169"/>
      <c r="F389" s="139">
        <v>13.963635</v>
      </c>
      <c r="G389" s="182"/>
    </row>
    <row r="390" spans="1:7" x14ac:dyDescent="0.25">
      <c r="A390" s="48">
        <v>387</v>
      </c>
      <c r="B390" s="61" t="s">
        <v>620</v>
      </c>
      <c r="C390" s="49" t="s">
        <v>948</v>
      </c>
      <c r="D390" s="11">
        <v>1222.2101850000001</v>
      </c>
      <c r="E390" s="169"/>
      <c r="F390" s="139">
        <v>58.920225000000002</v>
      </c>
      <c r="G390" s="182"/>
    </row>
    <row r="391" spans="1:7" x14ac:dyDescent="0.25">
      <c r="A391" s="48">
        <v>388</v>
      </c>
      <c r="B391" s="61" t="s">
        <v>621</v>
      </c>
      <c r="C391" s="49" t="s">
        <v>948</v>
      </c>
      <c r="D391" s="11">
        <v>1527.7601850000001</v>
      </c>
      <c r="E391" s="169"/>
      <c r="F391" s="139">
        <v>58.920225000000002</v>
      </c>
      <c r="G391" s="182"/>
    </row>
    <row r="392" spans="1:7" ht="23.25" x14ac:dyDescent="0.25">
      <c r="A392" s="48">
        <v>389</v>
      </c>
      <c r="B392" s="61" t="s">
        <v>622</v>
      </c>
      <c r="C392" s="49" t="s">
        <v>948</v>
      </c>
      <c r="D392" s="11">
        <v>480.151455</v>
      </c>
      <c r="E392" s="169"/>
      <c r="F392" s="139">
        <v>27.499500000000001</v>
      </c>
      <c r="G392" s="182"/>
    </row>
    <row r="393" spans="1:7" ht="23.25" x14ac:dyDescent="0.25">
      <c r="A393" s="48">
        <v>390</v>
      </c>
      <c r="B393" s="61" t="s">
        <v>623</v>
      </c>
      <c r="C393" s="49" t="s">
        <v>948</v>
      </c>
      <c r="D393" s="11">
        <v>288.09291000000002</v>
      </c>
      <c r="E393" s="169"/>
      <c r="F393" s="139">
        <v>27.499500000000001</v>
      </c>
      <c r="G393" s="182"/>
    </row>
    <row r="394" spans="1:7" ht="23.25" x14ac:dyDescent="0.25">
      <c r="A394" s="48">
        <v>391</v>
      </c>
      <c r="B394" s="61" t="s">
        <v>624</v>
      </c>
      <c r="C394" s="49" t="s">
        <v>948</v>
      </c>
      <c r="D394" s="11">
        <v>104.752725</v>
      </c>
      <c r="E394" s="169"/>
      <c r="F394" s="139">
        <v>19.636680000000002</v>
      </c>
      <c r="G394" s="182"/>
    </row>
    <row r="395" spans="1:7" x14ac:dyDescent="0.25">
      <c r="A395" s="48">
        <v>392</v>
      </c>
      <c r="B395" s="61" t="s">
        <v>625</v>
      </c>
      <c r="C395" s="49" t="s">
        <v>948</v>
      </c>
      <c r="D395" s="11">
        <v>120.030225</v>
      </c>
      <c r="E395" s="169"/>
      <c r="F395" s="139">
        <v>11.784045000000001</v>
      </c>
      <c r="G395" s="182"/>
    </row>
    <row r="396" spans="1:7" ht="23.25" x14ac:dyDescent="0.25">
      <c r="A396" s="48">
        <v>393</v>
      </c>
      <c r="B396" s="61" t="s">
        <v>626</v>
      </c>
      <c r="C396" s="49" t="s">
        <v>948</v>
      </c>
      <c r="D396" s="11" t="s">
        <v>24</v>
      </c>
      <c r="E396" s="11"/>
      <c r="F396" s="139">
        <v>58.920225000000002</v>
      </c>
      <c r="G396" s="182"/>
    </row>
    <row r="397" spans="1:7" x14ac:dyDescent="0.25">
      <c r="A397" s="48">
        <v>394</v>
      </c>
      <c r="B397" s="61" t="s">
        <v>627</v>
      </c>
      <c r="C397" s="49" t="s">
        <v>948</v>
      </c>
      <c r="D397" s="11">
        <v>218.24418</v>
      </c>
      <c r="E397" s="169"/>
      <c r="F397" s="139">
        <v>7.8526350000000003</v>
      </c>
      <c r="G397" s="182"/>
    </row>
    <row r="398" spans="1:7" ht="23.25" x14ac:dyDescent="0.25">
      <c r="A398" s="48">
        <v>395</v>
      </c>
      <c r="B398" s="61" t="s">
        <v>628</v>
      </c>
      <c r="C398" s="49" t="s">
        <v>948</v>
      </c>
      <c r="D398" s="11">
        <v>174.60145500000002</v>
      </c>
      <c r="E398" s="169"/>
      <c r="F398" s="139">
        <v>15.705270000000001</v>
      </c>
      <c r="G398" s="182"/>
    </row>
    <row r="399" spans="1:7" x14ac:dyDescent="0.25">
      <c r="A399" s="48">
        <v>396</v>
      </c>
      <c r="B399" s="61" t="s">
        <v>629</v>
      </c>
      <c r="C399" s="49" t="s">
        <v>948</v>
      </c>
      <c r="D399" s="11">
        <v>240.07063500000001</v>
      </c>
      <c r="E399" s="169"/>
      <c r="F399" s="139">
        <v>19.636680000000002</v>
      </c>
      <c r="G399" s="182"/>
    </row>
    <row r="400" spans="1:7" x14ac:dyDescent="0.25">
      <c r="A400" s="48">
        <v>397</v>
      </c>
      <c r="B400" s="61" t="s">
        <v>630</v>
      </c>
      <c r="C400" s="49" t="s">
        <v>948</v>
      </c>
      <c r="D400" s="11">
        <v>305.55</v>
      </c>
      <c r="E400" s="169"/>
      <c r="F400" s="139">
        <v>78.567090000000007</v>
      </c>
      <c r="G400" s="182"/>
    </row>
    <row r="401" spans="1:7" ht="23.25" x14ac:dyDescent="0.25">
      <c r="A401" s="48">
        <v>398</v>
      </c>
      <c r="B401" s="61" t="s">
        <v>631</v>
      </c>
      <c r="C401" s="49" t="s">
        <v>948</v>
      </c>
      <c r="D401" s="11" t="s">
        <v>24</v>
      </c>
      <c r="E401" s="11"/>
      <c r="F401" s="139">
        <v>78.567090000000007</v>
      </c>
      <c r="G401" s="182"/>
    </row>
    <row r="402" spans="1:7" ht="23.25" x14ac:dyDescent="0.25">
      <c r="A402" s="48">
        <v>399</v>
      </c>
      <c r="B402" s="61" t="s">
        <v>632</v>
      </c>
      <c r="C402" s="49" t="s">
        <v>948</v>
      </c>
      <c r="D402" s="11">
        <v>76.387500000000003</v>
      </c>
      <c r="E402" s="169"/>
      <c r="F402" s="139">
        <v>13.963635</v>
      </c>
      <c r="G402" s="182"/>
    </row>
    <row r="403" spans="1:7" x14ac:dyDescent="0.25">
      <c r="A403" s="48">
        <v>400</v>
      </c>
      <c r="B403" s="61" t="s">
        <v>633</v>
      </c>
      <c r="C403" s="49" t="s">
        <v>948</v>
      </c>
      <c r="D403" s="11">
        <v>111.30167999999999</v>
      </c>
      <c r="E403" s="169"/>
      <c r="F403" s="139">
        <v>15.705270000000001</v>
      </c>
      <c r="G403" s="182"/>
    </row>
    <row r="404" spans="1:7" ht="23.25" x14ac:dyDescent="0.25">
      <c r="A404" s="48">
        <v>401</v>
      </c>
      <c r="B404" s="61" t="s">
        <v>634</v>
      </c>
      <c r="C404" s="49" t="s">
        <v>948</v>
      </c>
      <c r="D404" s="11">
        <v>96.024180000000001</v>
      </c>
      <c r="E404" s="169"/>
      <c r="F404" s="139">
        <v>19.636680000000002</v>
      </c>
      <c r="G404" s="182"/>
    </row>
    <row r="405" spans="1:7" ht="23.25" x14ac:dyDescent="0.25">
      <c r="A405" s="48">
        <v>402</v>
      </c>
      <c r="B405" s="61" t="s">
        <v>635</v>
      </c>
      <c r="C405" s="49" t="s">
        <v>948</v>
      </c>
      <c r="D405" s="11">
        <v>13.087724999999999</v>
      </c>
      <c r="E405" s="169"/>
      <c r="F405" s="139">
        <v>10.032224999999999</v>
      </c>
      <c r="G405" s="182"/>
    </row>
    <row r="406" spans="1:7" ht="23.25" x14ac:dyDescent="0.25">
      <c r="A406" s="48">
        <v>403</v>
      </c>
      <c r="B406" s="61" t="s">
        <v>636</v>
      </c>
      <c r="C406" s="49" t="s">
        <v>948</v>
      </c>
      <c r="D406" s="11">
        <v>56.740634999999997</v>
      </c>
      <c r="E406" s="169"/>
      <c r="F406" s="139">
        <v>10.032224999999999</v>
      </c>
      <c r="G406" s="182"/>
    </row>
    <row r="407" spans="1:7" ht="23.25" x14ac:dyDescent="0.25">
      <c r="A407" s="48">
        <v>404</v>
      </c>
      <c r="B407" s="61" t="s">
        <v>637</v>
      </c>
      <c r="C407" s="49" t="s">
        <v>948</v>
      </c>
      <c r="D407" s="11">
        <v>39.283545000000004</v>
      </c>
      <c r="E407" s="169"/>
      <c r="F407" s="139">
        <v>7.8526350000000003</v>
      </c>
      <c r="G407" s="182"/>
    </row>
    <row r="408" spans="1:7" ht="23.25" x14ac:dyDescent="0.25">
      <c r="A408" s="48">
        <v>405</v>
      </c>
      <c r="B408" s="61" t="s">
        <v>638</v>
      </c>
      <c r="C408" s="49" t="s">
        <v>948</v>
      </c>
      <c r="D408" s="11">
        <v>39.283545000000004</v>
      </c>
      <c r="E408" s="169"/>
      <c r="F408" s="139">
        <v>7.8526350000000003</v>
      </c>
      <c r="G408" s="182"/>
    </row>
    <row r="409" spans="1:7" ht="23.25" x14ac:dyDescent="0.25">
      <c r="A409" s="48">
        <v>406</v>
      </c>
      <c r="B409" s="61" t="s">
        <v>639</v>
      </c>
      <c r="C409" s="49" t="s">
        <v>948</v>
      </c>
      <c r="D409" s="11">
        <v>72.018134999999987</v>
      </c>
      <c r="E409" s="169"/>
      <c r="F409" s="139">
        <v>19.636680000000002</v>
      </c>
      <c r="G409" s="182"/>
    </row>
    <row r="410" spans="1:7" ht="23.25" x14ac:dyDescent="0.25">
      <c r="A410" s="48">
        <v>407</v>
      </c>
      <c r="B410" s="61" t="s">
        <v>640</v>
      </c>
      <c r="C410" s="49" t="s">
        <v>948</v>
      </c>
      <c r="D410" s="11">
        <v>39.283545000000004</v>
      </c>
      <c r="E410" s="169"/>
      <c r="F410" s="139">
        <v>15.705270000000001</v>
      </c>
      <c r="G410" s="182"/>
    </row>
    <row r="411" spans="1:7" x14ac:dyDescent="0.25">
      <c r="A411" s="48">
        <v>408</v>
      </c>
      <c r="B411" s="61" t="s">
        <v>641</v>
      </c>
      <c r="C411" s="49" t="s">
        <v>948</v>
      </c>
      <c r="D411" s="11">
        <v>13.087724999999999</v>
      </c>
      <c r="E411" s="169"/>
      <c r="F411" s="139">
        <v>10.032224999999999</v>
      </c>
      <c r="G411" s="182"/>
    </row>
    <row r="412" spans="1:7" ht="23.25" x14ac:dyDescent="0.25">
      <c r="A412" s="48">
        <v>409</v>
      </c>
      <c r="B412" s="61" t="s">
        <v>642</v>
      </c>
      <c r="C412" s="49" t="s">
        <v>948</v>
      </c>
      <c r="D412" s="11">
        <v>32.734590000000004</v>
      </c>
      <c r="E412" s="169"/>
      <c r="F412" s="139">
        <v>7.8526350000000003</v>
      </c>
      <c r="G412" s="182"/>
    </row>
    <row r="413" spans="1:7" ht="23.25" x14ac:dyDescent="0.25">
      <c r="A413" s="48">
        <v>410</v>
      </c>
      <c r="B413" s="61" t="s">
        <v>643</v>
      </c>
      <c r="C413" s="49" t="s">
        <v>948</v>
      </c>
      <c r="D413" s="11">
        <v>28.365225000000002</v>
      </c>
      <c r="E413" s="169"/>
      <c r="F413" s="139">
        <v>7.8526350000000003</v>
      </c>
      <c r="G413" s="182"/>
    </row>
    <row r="414" spans="1:7" x14ac:dyDescent="0.25">
      <c r="A414" s="48">
        <v>411</v>
      </c>
      <c r="B414" s="61" t="s">
        <v>644</v>
      </c>
      <c r="C414" s="49" t="s">
        <v>948</v>
      </c>
      <c r="D414" s="11">
        <v>312.09895499999999</v>
      </c>
      <c r="E414" s="169"/>
      <c r="F414" s="139">
        <v>15.705270000000001</v>
      </c>
      <c r="G414" s="182"/>
    </row>
    <row r="415" spans="1:7" x14ac:dyDescent="0.25">
      <c r="A415" s="48">
        <v>412</v>
      </c>
      <c r="B415" s="61" t="s">
        <v>645</v>
      </c>
      <c r="C415" s="49" t="s">
        <v>948</v>
      </c>
      <c r="D415" s="11">
        <v>303.37041000000005</v>
      </c>
      <c r="E415" s="169"/>
      <c r="F415" s="139">
        <v>15.705270000000001</v>
      </c>
      <c r="G415" s="182"/>
    </row>
    <row r="416" spans="1:7" x14ac:dyDescent="0.25">
      <c r="A416" s="48">
        <v>413</v>
      </c>
      <c r="B416" s="61" t="s">
        <v>646</v>
      </c>
      <c r="C416" s="49" t="s">
        <v>948</v>
      </c>
      <c r="D416" s="11">
        <v>39.283545000000004</v>
      </c>
      <c r="E416" s="169"/>
      <c r="F416" s="139" t="s">
        <v>24</v>
      </c>
      <c r="G416" s="182"/>
    </row>
    <row r="417" spans="1:7" x14ac:dyDescent="0.25">
      <c r="A417" s="48">
        <v>414</v>
      </c>
      <c r="B417" s="61" t="s">
        <v>647</v>
      </c>
      <c r="C417" s="49" t="s">
        <v>948</v>
      </c>
      <c r="D417" s="11">
        <v>268.44604499999997</v>
      </c>
      <c r="E417" s="169"/>
      <c r="F417" s="139">
        <v>47.136180000000003</v>
      </c>
      <c r="G417" s="182"/>
    </row>
    <row r="418" spans="1:7" ht="34.5" x14ac:dyDescent="0.25">
      <c r="A418" s="48">
        <v>415</v>
      </c>
      <c r="B418" s="61" t="s">
        <v>648</v>
      </c>
      <c r="C418" s="49" t="s">
        <v>948</v>
      </c>
      <c r="D418" s="11">
        <v>39.283545000000004</v>
      </c>
      <c r="E418" s="169"/>
      <c r="F418" s="139">
        <v>7.8526350000000003</v>
      </c>
      <c r="G418" s="182"/>
    </row>
    <row r="419" spans="1:7" ht="34.5" x14ac:dyDescent="0.25">
      <c r="A419" s="48">
        <v>416</v>
      </c>
      <c r="B419" s="61" t="s">
        <v>649</v>
      </c>
      <c r="C419" s="49" t="s">
        <v>948</v>
      </c>
      <c r="D419" s="11">
        <v>4.3591800000000003</v>
      </c>
      <c r="E419" s="169"/>
      <c r="F419" s="139">
        <v>2.1795900000000001</v>
      </c>
      <c r="G419" s="182"/>
    </row>
    <row r="420" spans="1:7" ht="34.5" x14ac:dyDescent="0.25">
      <c r="A420" s="48">
        <v>417</v>
      </c>
      <c r="B420" s="61" t="s">
        <v>650</v>
      </c>
      <c r="C420" s="49" t="s">
        <v>948</v>
      </c>
      <c r="D420" s="11">
        <v>15.2775</v>
      </c>
      <c r="E420" s="169"/>
      <c r="F420" s="139">
        <v>3.9212250000000002</v>
      </c>
      <c r="G420" s="182"/>
    </row>
    <row r="421" spans="1:7" ht="23.25" x14ac:dyDescent="0.25">
      <c r="A421" s="48">
        <v>418</v>
      </c>
      <c r="B421" s="61" t="s">
        <v>651</v>
      </c>
      <c r="C421" s="49" t="s">
        <v>652</v>
      </c>
      <c r="D421" s="11">
        <v>0</v>
      </c>
      <c r="E421" s="11"/>
      <c r="F421" s="139">
        <v>6.1110000000000007</v>
      </c>
      <c r="G421" s="182"/>
    </row>
    <row r="422" spans="1:7" x14ac:dyDescent="0.25">
      <c r="A422" s="48">
        <v>419</v>
      </c>
      <c r="B422" s="61" t="s">
        <v>653</v>
      </c>
      <c r="C422" s="49" t="s">
        <v>948</v>
      </c>
      <c r="D422" s="11">
        <v>312.09895499999999</v>
      </c>
      <c r="E422" s="169"/>
      <c r="F422" s="139">
        <v>47.136180000000003</v>
      </c>
      <c r="G422" s="182"/>
    </row>
    <row r="423" spans="1:7" ht="23.25" x14ac:dyDescent="0.25">
      <c r="A423" s="48">
        <v>420</v>
      </c>
      <c r="B423" s="61" t="s">
        <v>654</v>
      </c>
      <c r="C423" s="49" t="s">
        <v>948</v>
      </c>
      <c r="D423" s="11">
        <v>21.816269999999999</v>
      </c>
      <c r="E423" s="169"/>
      <c r="F423" s="139">
        <v>11.784045000000001</v>
      </c>
      <c r="G423" s="182"/>
    </row>
    <row r="424" spans="1:7" ht="23.25" x14ac:dyDescent="0.25">
      <c r="A424" s="48">
        <v>421</v>
      </c>
      <c r="B424" s="61" t="s">
        <v>655</v>
      </c>
      <c r="C424" s="49" t="s">
        <v>948</v>
      </c>
      <c r="D424" s="11">
        <v>32.734590000000004</v>
      </c>
      <c r="E424" s="169"/>
      <c r="F424" s="139">
        <v>11.784045000000001</v>
      </c>
      <c r="G424" s="182"/>
    </row>
    <row r="425" spans="1:7" ht="23.25" x14ac:dyDescent="0.25">
      <c r="A425" s="48">
        <v>422</v>
      </c>
      <c r="B425" s="61" t="s">
        <v>656</v>
      </c>
      <c r="C425" s="49" t="s">
        <v>948</v>
      </c>
      <c r="D425" s="11">
        <v>8.7285450000000004</v>
      </c>
      <c r="E425" s="169"/>
      <c r="F425" s="139">
        <v>3.9212250000000002</v>
      </c>
      <c r="G425" s="182"/>
    </row>
    <row r="426" spans="1:7" ht="34.5" x14ac:dyDescent="0.25">
      <c r="A426" s="48">
        <v>423</v>
      </c>
      <c r="B426" s="61" t="s">
        <v>657</v>
      </c>
      <c r="C426" s="49" t="s">
        <v>948</v>
      </c>
      <c r="D426" s="11">
        <v>15.2775</v>
      </c>
      <c r="E426" s="169"/>
      <c r="F426" s="139">
        <v>3.9212250000000002</v>
      </c>
      <c r="G426" s="182"/>
    </row>
    <row r="427" spans="1:7" ht="23.25" x14ac:dyDescent="0.25">
      <c r="A427" s="48">
        <v>424</v>
      </c>
      <c r="B427" s="61" t="s">
        <v>658</v>
      </c>
      <c r="C427" s="49" t="s">
        <v>948</v>
      </c>
      <c r="D427" s="11">
        <v>28.365225000000002</v>
      </c>
      <c r="E427" s="169"/>
      <c r="F427" s="139">
        <v>7.8526350000000003</v>
      </c>
      <c r="G427" s="182"/>
    </row>
    <row r="428" spans="1:7" x14ac:dyDescent="0.25">
      <c r="A428" s="48">
        <v>425</v>
      </c>
      <c r="B428" s="61" t="s">
        <v>659</v>
      </c>
      <c r="C428" s="49" t="s">
        <v>948</v>
      </c>
      <c r="D428" s="11">
        <v>172.41168000000002</v>
      </c>
      <c r="E428" s="169"/>
      <c r="F428" s="139">
        <v>7.8526350000000003</v>
      </c>
      <c r="G428" s="182"/>
    </row>
    <row r="429" spans="1:7" x14ac:dyDescent="0.25">
      <c r="A429" s="48">
        <v>426</v>
      </c>
      <c r="B429" s="61" t="s">
        <v>660</v>
      </c>
      <c r="C429" s="49" t="s">
        <v>948</v>
      </c>
      <c r="D429" s="11">
        <v>56.740634999999997</v>
      </c>
      <c r="E429" s="169"/>
      <c r="F429" s="139">
        <v>7.8526350000000003</v>
      </c>
      <c r="G429" s="182"/>
    </row>
    <row r="430" spans="1:7" ht="23.25" x14ac:dyDescent="0.25">
      <c r="A430" s="48">
        <v>427</v>
      </c>
      <c r="B430" s="61" t="s">
        <v>661</v>
      </c>
      <c r="C430" s="49" t="s">
        <v>948</v>
      </c>
      <c r="D430" s="11">
        <v>72.018134999999987</v>
      </c>
      <c r="E430" s="169"/>
      <c r="F430" s="139">
        <v>7.8526350000000003</v>
      </c>
      <c r="G430" s="182"/>
    </row>
    <row r="431" spans="1:7" ht="34.5" x14ac:dyDescent="0.25">
      <c r="A431" s="48">
        <v>428</v>
      </c>
      <c r="B431" s="61" t="s">
        <v>662</v>
      </c>
      <c r="C431" s="49" t="s">
        <v>948</v>
      </c>
      <c r="D431" s="11">
        <v>19.636680000000002</v>
      </c>
      <c r="E431" s="169"/>
      <c r="F431" s="139">
        <v>6.1110000000000007</v>
      </c>
      <c r="G431" s="182"/>
    </row>
    <row r="432" spans="1:7" x14ac:dyDescent="0.25">
      <c r="A432" s="48">
        <v>429</v>
      </c>
      <c r="B432" s="61" t="s">
        <v>663</v>
      </c>
      <c r="C432" s="49" t="s">
        <v>948</v>
      </c>
      <c r="D432" s="11">
        <v>168.05250000000001</v>
      </c>
      <c r="E432" s="169"/>
      <c r="F432" s="139">
        <v>13.963635</v>
      </c>
      <c r="G432" s="182"/>
    </row>
    <row r="433" spans="1:7" ht="23.25" x14ac:dyDescent="0.25">
      <c r="A433" s="48">
        <v>430</v>
      </c>
      <c r="B433" s="61" t="s">
        <v>664</v>
      </c>
      <c r="C433" s="49" t="s">
        <v>948</v>
      </c>
      <c r="D433" s="11">
        <v>336.10500000000002</v>
      </c>
      <c r="E433" s="169"/>
      <c r="F433" s="139">
        <v>15.705270000000001</v>
      </c>
      <c r="G433" s="182"/>
    </row>
    <row r="434" spans="1:7" ht="23.25" x14ac:dyDescent="0.25">
      <c r="A434" s="48">
        <v>431</v>
      </c>
      <c r="B434" s="61" t="s">
        <v>665</v>
      </c>
      <c r="C434" s="49" t="s">
        <v>948</v>
      </c>
      <c r="D434" s="11">
        <v>87.295635000000004</v>
      </c>
      <c r="E434" s="169"/>
      <c r="F434" s="139">
        <v>3.9212250000000002</v>
      </c>
      <c r="G434" s="182"/>
    </row>
    <row r="435" spans="1:7" x14ac:dyDescent="0.25">
      <c r="A435" s="48">
        <v>432</v>
      </c>
      <c r="B435" s="61" t="s">
        <v>666</v>
      </c>
      <c r="C435" s="49" t="s">
        <v>948</v>
      </c>
      <c r="D435" s="11">
        <v>218.24418</v>
      </c>
      <c r="E435" s="169"/>
      <c r="F435" s="139">
        <v>15.705270000000001</v>
      </c>
      <c r="G435" s="182"/>
    </row>
    <row r="436" spans="1:7" x14ac:dyDescent="0.25">
      <c r="A436" s="48">
        <v>433</v>
      </c>
      <c r="B436" s="61" t="s">
        <v>667</v>
      </c>
      <c r="C436" s="49" t="s">
        <v>948</v>
      </c>
      <c r="D436" s="11">
        <v>312.09895499999999</v>
      </c>
      <c r="E436" s="169"/>
      <c r="F436" s="139">
        <v>19.636680000000002</v>
      </c>
      <c r="G436" s="182"/>
    </row>
    <row r="437" spans="1:7" x14ac:dyDescent="0.25">
      <c r="A437" s="48">
        <v>434</v>
      </c>
      <c r="B437" s="61" t="s">
        <v>668</v>
      </c>
      <c r="C437" s="49" t="s">
        <v>948</v>
      </c>
      <c r="D437" s="11">
        <v>371.02936500000004</v>
      </c>
      <c r="E437" s="169"/>
      <c r="F437" s="139">
        <v>11.784045000000001</v>
      </c>
      <c r="G437" s="182"/>
    </row>
    <row r="438" spans="1:7" ht="23.25" x14ac:dyDescent="0.25">
      <c r="A438" s="48">
        <v>435</v>
      </c>
      <c r="B438" s="61" t="s">
        <v>669</v>
      </c>
      <c r="C438" s="49" t="s">
        <v>948</v>
      </c>
      <c r="D438" s="11">
        <v>168.05250000000001</v>
      </c>
      <c r="E438" s="169"/>
      <c r="F438" s="139">
        <v>19.636680000000002</v>
      </c>
      <c r="G438" s="182"/>
    </row>
    <row r="439" spans="1:7" x14ac:dyDescent="0.25">
      <c r="A439" s="48">
        <v>436</v>
      </c>
      <c r="B439" s="61" t="s">
        <v>670</v>
      </c>
      <c r="C439" s="49" t="s">
        <v>948</v>
      </c>
      <c r="D439" s="11">
        <v>196.41772499999999</v>
      </c>
      <c r="E439" s="169"/>
      <c r="F439" s="139">
        <v>15.705270000000001</v>
      </c>
      <c r="G439" s="182"/>
    </row>
    <row r="440" spans="1:7" ht="34.5" x14ac:dyDescent="0.25">
      <c r="A440" s="48">
        <v>437</v>
      </c>
      <c r="B440" s="61" t="s">
        <v>671</v>
      </c>
      <c r="C440" s="49" t="s">
        <v>948</v>
      </c>
      <c r="D440" s="11">
        <v>32.734590000000004</v>
      </c>
      <c r="E440" s="169"/>
      <c r="F440" s="139">
        <v>7.8526350000000003</v>
      </c>
      <c r="G440" s="182"/>
    </row>
    <row r="441" spans="1:7" ht="34.5" x14ac:dyDescent="0.25">
      <c r="A441" s="48">
        <v>438</v>
      </c>
      <c r="B441" s="61" t="s">
        <v>672</v>
      </c>
      <c r="C441" s="49" t="s">
        <v>948</v>
      </c>
      <c r="D441" s="11">
        <v>15.2775</v>
      </c>
      <c r="E441" s="169"/>
      <c r="F441" s="139">
        <v>7.8526350000000003</v>
      </c>
      <c r="G441" s="182"/>
    </row>
    <row r="442" spans="1:7" ht="34.5" x14ac:dyDescent="0.25">
      <c r="A442" s="48">
        <v>439</v>
      </c>
      <c r="B442" s="61" t="s">
        <v>673</v>
      </c>
      <c r="C442" s="49" t="s">
        <v>948</v>
      </c>
      <c r="D442" s="11">
        <v>4.3591800000000003</v>
      </c>
      <c r="E442" s="169"/>
      <c r="F442" s="139">
        <v>2.1795900000000001</v>
      </c>
      <c r="G442" s="182"/>
    </row>
    <row r="443" spans="1:7" x14ac:dyDescent="0.25">
      <c r="A443" s="48">
        <v>440</v>
      </c>
      <c r="B443" s="61" t="s">
        <v>674</v>
      </c>
      <c r="C443" s="49" t="s">
        <v>948</v>
      </c>
      <c r="D443" s="11">
        <v>120.030225</v>
      </c>
      <c r="E443" s="169"/>
      <c r="F443" s="139">
        <v>15.705270000000001</v>
      </c>
      <c r="G443" s="182"/>
    </row>
    <row r="444" spans="1:7" x14ac:dyDescent="0.25">
      <c r="A444" s="48">
        <v>441</v>
      </c>
      <c r="B444" s="61" t="s">
        <v>675</v>
      </c>
      <c r="C444" s="49" t="s">
        <v>948</v>
      </c>
      <c r="D444" s="11">
        <v>360.11104499999999</v>
      </c>
      <c r="E444" s="169"/>
      <c r="F444" s="139">
        <v>15.705270000000001</v>
      </c>
      <c r="G444" s="182"/>
    </row>
    <row r="445" spans="1:7" ht="23.25" x14ac:dyDescent="0.25">
      <c r="A445" s="48">
        <v>442</v>
      </c>
      <c r="B445" s="61" t="s">
        <v>676</v>
      </c>
      <c r="C445" s="49" t="s">
        <v>948</v>
      </c>
      <c r="D445" s="11">
        <v>15.2775</v>
      </c>
      <c r="E445" s="169"/>
      <c r="F445" s="139">
        <v>6.1110000000000007</v>
      </c>
      <c r="G445" s="182"/>
    </row>
    <row r="446" spans="1:7" ht="23.25" x14ac:dyDescent="0.25">
      <c r="A446" s="48">
        <v>443</v>
      </c>
      <c r="B446" s="61" t="s">
        <v>677</v>
      </c>
      <c r="C446" s="49" t="s">
        <v>948</v>
      </c>
      <c r="D446" s="11" t="s">
        <v>24</v>
      </c>
      <c r="E446" s="11"/>
      <c r="F446" s="139">
        <v>23.568090000000002</v>
      </c>
      <c r="G446" s="182"/>
    </row>
    <row r="447" spans="1:7" ht="23.25" x14ac:dyDescent="0.25">
      <c r="A447" s="48">
        <v>444</v>
      </c>
      <c r="B447" s="61" t="s">
        <v>678</v>
      </c>
      <c r="C447" s="49" t="s">
        <v>1100</v>
      </c>
      <c r="D447" s="11">
        <v>76.387500000000003</v>
      </c>
      <c r="E447" s="169"/>
      <c r="F447" s="139">
        <v>10.032224999999999</v>
      </c>
      <c r="G447" s="182"/>
    </row>
    <row r="448" spans="1:7" x14ac:dyDescent="0.25">
      <c r="A448" s="48">
        <v>445</v>
      </c>
      <c r="B448" s="61" t="s">
        <v>679</v>
      </c>
      <c r="C448" s="49" t="s">
        <v>948</v>
      </c>
      <c r="D448" s="11">
        <v>120.030225</v>
      </c>
      <c r="E448" s="169"/>
      <c r="F448" s="139">
        <v>15.705270000000001</v>
      </c>
      <c r="G448" s="182"/>
    </row>
    <row r="449" spans="1:7" ht="23.25" x14ac:dyDescent="0.25">
      <c r="A449" s="48">
        <v>446</v>
      </c>
      <c r="B449" s="61" t="s">
        <v>680</v>
      </c>
      <c r="C449" s="49" t="s">
        <v>948</v>
      </c>
      <c r="D449" s="11">
        <v>19.636680000000002</v>
      </c>
      <c r="E449" s="169"/>
      <c r="F449" s="139">
        <v>3.9212250000000002</v>
      </c>
      <c r="G449" s="182"/>
    </row>
    <row r="450" spans="1:7" ht="23.25" x14ac:dyDescent="0.25">
      <c r="A450" s="48">
        <v>447</v>
      </c>
      <c r="B450" s="61" t="s">
        <v>681</v>
      </c>
      <c r="C450" s="49" t="s">
        <v>1100</v>
      </c>
      <c r="D450" s="11">
        <v>72.018134999999987</v>
      </c>
      <c r="E450" s="169"/>
      <c r="F450" s="139">
        <v>10.032224999999999</v>
      </c>
      <c r="G450" s="182"/>
    </row>
    <row r="451" spans="1:7" x14ac:dyDescent="0.25">
      <c r="A451" s="48">
        <v>448</v>
      </c>
      <c r="B451" s="61" t="s">
        <v>682</v>
      </c>
      <c r="C451" s="49" t="s">
        <v>948</v>
      </c>
      <c r="D451" s="11">
        <v>76.387500000000003</v>
      </c>
      <c r="E451" s="169"/>
      <c r="F451" s="139">
        <v>19.636680000000002</v>
      </c>
      <c r="G451" s="182"/>
    </row>
    <row r="452" spans="1:7" ht="23.25" x14ac:dyDescent="0.25">
      <c r="A452" s="48">
        <v>449</v>
      </c>
      <c r="B452" s="61" t="s">
        <v>683</v>
      </c>
      <c r="C452" s="49" t="s">
        <v>948</v>
      </c>
      <c r="D452" s="11">
        <v>24.006045</v>
      </c>
      <c r="E452" s="169"/>
      <c r="F452" s="139">
        <v>6.1110000000000007</v>
      </c>
      <c r="G452" s="182"/>
    </row>
    <row r="453" spans="1:7" ht="23.25" x14ac:dyDescent="0.25">
      <c r="A453" s="48">
        <v>450</v>
      </c>
      <c r="B453" s="61" t="s">
        <v>684</v>
      </c>
      <c r="C453" s="49" t="s">
        <v>948</v>
      </c>
      <c r="D453" s="11">
        <v>183.32999999999998</v>
      </c>
      <c r="E453" s="169"/>
      <c r="F453" s="139">
        <v>15.705270000000001</v>
      </c>
      <c r="G453" s="182"/>
    </row>
    <row r="454" spans="1:7" ht="23.25" x14ac:dyDescent="0.25">
      <c r="A454" s="48">
        <v>451</v>
      </c>
      <c r="B454" s="61" t="s">
        <v>685</v>
      </c>
      <c r="C454" s="49" t="s">
        <v>948</v>
      </c>
      <c r="D454" s="11">
        <v>24.006045</v>
      </c>
      <c r="E454" s="169"/>
      <c r="F454" s="139">
        <v>6.1110000000000007</v>
      </c>
      <c r="G454" s="182"/>
    </row>
    <row r="455" spans="1:7" ht="23.25" x14ac:dyDescent="0.25">
      <c r="A455" s="48">
        <v>452</v>
      </c>
      <c r="B455" s="61" t="s">
        <v>686</v>
      </c>
      <c r="C455" s="49" t="s">
        <v>948</v>
      </c>
      <c r="D455" s="11">
        <v>183.32999999999998</v>
      </c>
      <c r="E455" s="169"/>
      <c r="F455" s="139">
        <v>15.705270000000001</v>
      </c>
      <c r="G455" s="182"/>
    </row>
    <row r="456" spans="1:7" x14ac:dyDescent="0.25">
      <c r="A456" s="48">
        <v>453</v>
      </c>
      <c r="B456" s="61" t="s">
        <v>687</v>
      </c>
      <c r="C456" s="49" t="s">
        <v>948</v>
      </c>
      <c r="D456" s="11">
        <v>19.636680000000002</v>
      </c>
      <c r="E456" s="169"/>
      <c r="F456" s="139">
        <v>11.784045000000001</v>
      </c>
      <c r="G456" s="182"/>
    </row>
    <row r="457" spans="1:7" x14ac:dyDescent="0.25">
      <c r="A457" s="48">
        <v>454</v>
      </c>
      <c r="B457" s="61" t="s">
        <v>688</v>
      </c>
      <c r="C457" s="49" t="s">
        <v>948</v>
      </c>
      <c r="D457" s="11">
        <v>87.295635000000004</v>
      </c>
      <c r="E457" s="169"/>
      <c r="F457" s="139">
        <v>6.1110000000000007</v>
      </c>
      <c r="G457" s="182"/>
    </row>
    <row r="458" spans="1:7" x14ac:dyDescent="0.25">
      <c r="A458" s="48">
        <v>455</v>
      </c>
      <c r="B458" s="61" t="s">
        <v>689</v>
      </c>
      <c r="C458" s="49" t="s">
        <v>948</v>
      </c>
      <c r="D458" s="11">
        <v>39.283545000000004</v>
      </c>
      <c r="E458" s="169"/>
      <c r="F458" s="139">
        <v>3.9212250000000002</v>
      </c>
      <c r="G458" s="182"/>
    </row>
    <row r="459" spans="1:7" x14ac:dyDescent="0.25">
      <c r="A459" s="48">
        <v>456</v>
      </c>
      <c r="B459" s="61" t="s">
        <v>690</v>
      </c>
      <c r="C459" s="49" t="s">
        <v>948</v>
      </c>
      <c r="D459" s="11">
        <v>28.365225000000002</v>
      </c>
      <c r="E459" s="169"/>
      <c r="F459" s="139">
        <v>15.705270000000001</v>
      </c>
      <c r="G459" s="182"/>
    </row>
    <row r="460" spans="1:7" ht="34.5" x14ac:dyDescent="0.25">
      <c r="A460" s="48">
        <v>457</v>
      </c>
      <c r="B460" s="61" t="s">
        <v>691</v>
      </c>
      <c r="C460" s="49" t="s">
        <v>948</v>
      </c>
      <c r="D460" s="11" t="s">
        <v>24</v>
      </c>
      <c r="E460" s="11"/>
      <c r="F460" s="139">
        <v>15.705270000000001</v>
      </c>
      <c r="G460" s="182"/>
    </row>
    <row r="461" spans="1:7" ht="23.25" x14ac:dyDescent="0.25">
      <c r="A461" s="48">
        <v>458</v>
      </c>
      <c r="B461" s="61" t="s">
        <v>692</v>
      </c>
      <c r="C461" s="49" t="s">
        <v>948</v>
      </c>
      <c r="D461" s="11" t="s">
        <v>24</v>
      </c>
      <c r="E461" s="11"/>
      <c r="F461" s="139">
        <v>15.705270000000001</v>
      </c>
      <c r="G461" s="182"/>
    </row>
    <row r="462" spans="1:7" ht="23.25" x14ac:dyDescent="0.25">
      <c r="A462" s="48">
        <v>459</v>
      </c>
      <c r="B462" s="61" t="s">
        <v>693</v>
      </c>
      <c r="C462" s="49" t="s">
        <v>948</v>
      </c>
      <c r="D462" s="11">
        <v>28.365225000000002</v>
      </c>
      <c r="E462" s="169"/>
      <c r="F462" s="139">
        <v>7.8526350000000003</v>
      </c>
      <c r="G462" s="182"/>
    </row>
    <row r="463" spans="1:7" x14ac:dyDescent="0.25">
      <c r="A463" s="48">
        <v>460</v>
      </c>
      <c r="B463" s="61" t="s">
        <v>694</v>
      </c>
      <c r="C463" s="49" t="s">
        <v>948</v>
      </c>
      <c r="D463" s="11">
        <v>17.457090000000001</v>
      </c>
      <c r="E463" s="169"/>
      <c r="F463" s="139">
        <v>2.1795900000000001</v>
      </c>
      <c r="G463" s="182"/>
    </row>
    <row r="464" spans="1:7" ht="23.25" x14ac:dyDescent="0.25">
      <c r="A464" s="48">
        <v>461</v>
      </c>
      <c r="B464" s="61" t="s">
        <v>695</v>
      </c>
      <c r="C464" s="49" t="s">
        <v>948</v>
      </c>
      <c r="D464" s="11">
        <v>135.307725</v>
      </c>
      <c r="E464" s="169"/>
      <c r="F464" s="139">
        <v>3.9212250000000002</v>
      </c>
      <c r="G464" s="182"/>
    </row>
    <row r="465" spans="1:7" x14ac:dyDescent="0.25">
      <c r="A465" s="48">
        <v>462</v>
      </c>
      <c r="B465" s="61" t="s">
        <v>696</v>
      </c>
      <c r="C465" s="49" t="s">
        <v>948</v>
      </c>
      <c r="D465" s="11">
        <v>30.555</v>
      </c>
      <c r="E465" s="169"/>
      <c r="F465" s="139" t="s">
        <v>24</v>
      </c>
      <c r="G465" s="182"/>
    </row>
    <row r="466" spans="1:7" ht="22.5" x14ac:dyDescent="0.25">
      <c r="A466" s="48">
        <v>463</v>
      </c>
      <c r="B466" s="62" t="s">
        <v>697</v>
      </c>
      <c r="C466" s="49" t="s">
        <v>948</v>
      </c>
      <c r="D466" s="11">
        <v>21.816269999999999</v>
      </c>
      <c r="E466" s="169"/>
      <c r="F466" s="139">
        <v>3.9212250000000002</v>
      </c>
      <c r="G466" s="182"/>
    </row>
    <row r="467" spans="1:7" ht="23.25" x14ac:dyDescent="0.25">
      <c r="A467" s="48">
        <v>464</v>
      </c>
      <c r="B467" s="61" t="s">
        <v>698</v>
      </c>
      <c r="C467" s="49" t="s">
        <v>948</v>
      </c>
      <c r="D467" s="11">
        <v>8.7285450000000004</v>
      </c>
      <c r="E467" s="169"/>
      <c r="F467" s="139" t="s">
        <v>24</v>
      </c>
      <c r="G467" s="182"/>
    </row>
    <row r="468" spans="1:7" x14ac:dyDescent="0.25">
      <c r="A468" s="48">
        <v>465</v>
      </c>
      <c r="B468" s="61" t="s">
        <v>699</v>
      </c>
      <c r="C468" s="49" t="s">
        <v>948</v>
      </c>
      <c r="D468" s="11">
        <v>192.05854499999998</v>
      </c>
      <c r="E468" s="169"/>
      <c r="F468" s="139">
        <v>19.636680000000002</v>
      </c>
      <c r="G468" s="182"/>
    </row>
    <row r="469" spans="1:7" x14ac:dyDescent="0.25">
      <c r="A469" s="48">
        <v>466</v>
      </c>
      <c r="B469" s="61" t="s">
        <v>700</v>
      </c>
      <c r="C469" s="49" t="s">
        <v>948</v>
      </c>
      <c r="D469" s="11">
        <v>355.74167999999997</v>
      </c>
      <c r="E469" s="169"/>
      <c r="F469" s="139">
        <v>19.636680000000002</v>
      </c>
      <c r="G469" s="182"/>
    </row>
    <row r="470" spans="1:7" x14ac:dyDescent="0.25">
      <c r="A470" s="48">
        <v>467</v>
      </c>
      <c r="B470" s="61" t="s">
        <v>701</v>
      </c>
      <c r="C470" s="49" t="s">
        <v>948</v>
      </c>
      <c r="D470" s="11">
        <v>43.642725000000006</v>
      </c>
      <c r="E470" s="169"/>
      <c r="F470" s="139">
        <v>10.032224999999999</v>
      </c>
      <c r="G470" s="182"/>
    </row>
    <row r="471" spans="1:7" x14ac:dyDescent="0.25">
      <c r="A471" s="48">
        <v>468</v>
      </c>
      <c r="B471" s="61" t="s">
        <v>702</v>
      </c>
      <c r="C471" s="49" t="s">
        <v>948</v>
      </c>
      <c r="D471" s="11">
        <v>288.09291000000002</v>
      </c>
      <c r="E471" s="169"/>
      <c r="F471" s="139">
        <v>7.8526350000000003</v>
      </c>
      <c r="G471" s="182"/>
    </row>
    <row r="472" spans="1:7" ht="23.25" x14ac:dyDescent="0.25">
      <c r="A472" s="48">
        <v>469</v>
      </c>
      <c r="B472" s="61" t="s">
        <v>703</v>
      </c>
      <c r="C472" s="49" t="s">
        <v>948</v>
      </c>
      <c r="D472" s="11">
        <v>104.752725</v>
      </c>
      <c r="E472" s="169"/>
      <c r="F472" s="139">
        <v>15.705270000000001</v>
      </c>
      <c r="G472" s="182"/>
    </row>
    <row r="473" spans="1:7" ht="23.25" x14ac:dyDescent="0.25">
      <c r="A473" s="48">
        <v>470</v>
      </c>
      <c r="B473" s="61" t="s">
        <v>704</v>
      </c>
      <c r="C473" s="49" t="s">
        <v>948</v>
      </c>
      <c r="D473" s="11">
        <v>336.10500000000002</v>
      </c>
      <c r="E473" s="169"/>
      <c r="F473" s="139">
        <v>19.636680000000002</v>
      </c>
      <c r="G473" s="182"/>
    </row>
    <row r="474" spans="1:7" ht="23.25" x14ac:dyDescent="0.25">
      <c r="A474" s="48">
        <v>471</v>
      </c>
      <c r="B474" s="61" t="s">
        <v>705</v>
      </c>
      <c r="C474" s="49" t="s">
        <v>948</v>
      </c>
      <c r="D474" s="11">
        <v>216.06458999999998</v>
      </c>
      <c r="E474" s="169"/>
      <c r="F474" s="139">
        <v>19.636680000000002</v>
      </c>
      <c r="G474" s="182"/>
    </row>
    <row r="475" spans="1:7" ht="34.5" x14ac:dyDescent="0.25">
      <c r="A475" s="48">
        <v>472</v>
      </c>
      <c r="B475" s="61" t="s">
        <v>706</v>
      </c>
      <c r="C475" s="49" t="s">
        <v>948</v>
      </c>
      <c r="D475" s="11" t="s">
        <v>24</v>
      </c>
      <c r="E475" s="11"/>
      <c r="F475" s="139">
        <v>15.705270000000001</v>
      </c>
      <c r="G475" s="182"/>
    </row>
    <row r="476" spans="1:7" ht="34.5" x14ac:dyDescent="0.25">
      <c r="A476" s="48">
        <v>473</v>
      </c>
      <c r="B476" s="61" t="s">
        <v>707</v>
      </c>
      <c r="C476" s="49" t="s">
        <v>948</v>
      </c>
      <c r="D476" s="11" t="s">
        <v>24</v>
      </c>
      <c r="E476" s="11"/>
      <c r="F476" s="139">
        <v>31.420725000000001</v>
      </c>
      <c r="G476" s="182"/>
    </row>
    <row r="477" spans="1:7" ht="34.5" x14ac:dyDescent="0.25">
      <c r="A477" s="48">
        <v>474</v>
      </c>
      <c r="B477" s="61" t="s">
        <v>708</v>
      </c>
      <c r="C477" s="49" t="s">
        <v>948</v>
      </c>
      <c r="D477" s="11" t="s">
        <v>24</v>
      </c>
      <c r="E477" s="11"/>
      <c r="F477" s="139">
        <v>62.851635000000002</v>
      </c>
      <c r="G477" s="182"/>
    </row>
    <row r="478" spans="1:7" ht="23.25" x14ac:dyDescent="0.25">
      <c r="A478" s="48">
        <v>475</v>
      </c>
      <c r="B478" s="61" t="s">
        <v>176</v>
      </c>
      <c r="C478" s="49" t="s">
        <v>948</v>
      </c>
      <c r="D478" s="11">
        <v>480.151455</v>
      </c>
      <c r="E478" s="169"/>
      <c r="F478" s="139">
        <v>27.499500000000001</v>
      </c>
      <c r="G478" s="182"/>
    </row>
    <row r="479" spans="1:7" ht="34.5" x14ac:dyDescent="0.25">
      <c r="A479" s="48">
        <v>476</v>
      </c>
      <c r="B479" s="61" t="s">
        <v>709</v>
      </c>
      <c r="C479" s="49" t="s">
        <v>948</v>
      </c>
      <c r="D479" s="11">
        <v>168.05250000000001</v>
      </c>
      <c r="E479" s="169"/>
      <c r="F479" s="139">
        <v>15.705270000000001</v>
      </c>
      <c r="G479" s="182"/>
    </row>
    <row r="480" spans="1:7" ht="23.25" x14ac:dyDescent="0.25">
      <c r="A480" s="48">
        <v>477</v>
      </c>
      <c r="B480" s="61" t="s">
        <v>710</v>
      </c>
      <c r="C480" s="49" t="s">
        <v>948</v>
      </c>
      <c r="D480" s="11">
        <v>28.365225000000002</v>
      </c>
      <c r="E480" s="169"/>
      <c r="F480" s="139">
        <v>6.1110000000000007</v>
      </c>
      <c r="G480" s="182"/>
    </row>
    <row r="481" spans="1:7" ht="23.25" x14ac:dyDescent="0.25">
      <c r="A481" s="48">
        <v>478</v>
      </c>
      <c r="B481" s="61" t="s">
        <v>711</v>
      </c>
      <c r="C481" s="49" t="s">
        <v>948</v>
      </c>
      <c r="D481" s="11">
        <v>41.463135000000001</v>
      </c>
      <c r="E481" s="169"/>
      <c r="F481" s="139">
        <v>6.1110000000000007</v>
      </c>
      <c r="G481" s="182"/>
    </row>
    <row r="482" spans="1:7" x14ac:dyDescent="0.25">
      <c r="A482" s="48">
        <v>479</v>
      </c>
      <c r="B482" s="61" t="s">
        <v>712</v>
      </c>
      <c r="C482" s="49" t="s">
        <v>948</v>
      </c>
      <c r="D482" s="11">
        <v>24.006045</v>
      </c>
      <c r="E482" s="169"/>
      <c r="F482" s="139">
        <v>7.8526350000000003</v>
      </c>
      <c r="G482" s="182"/>
    </row>
    <row r="483" spans="1:7" ht="34.5" x14ac:dyDescent="0.25">
      <c r="A483" s="48">
        <v>480</v>
      </c>
      <c r="B483" s="61" t="s">
        <v>713</v>
      </c>
      <c r="C483" s="49" t="s">
        <v>948</v>
      </c>
      <c r="D483" s="11">
        <v>39.283545000000004</v>
      </c>
      <c r="E483" s="169"/>
      <c r="F483" s="139">
        <v>7.8526350000000003</v>
      </c>
      <c r="G483" s="182"/>
    </row>
    <row r="484" spans="1:7" ht="34.5" x14ac:dyDescent="0.25">
      <c r="A484" s="48">
        <v>481</v>
      </c>
      <c r="B484" s="61" t="s">
        <v>714</v>
      </c>
      <c r="C484" s="49" t="s">
        <v>948</v>
      </c>
      <c r="D484" s="11">
        <v>24.006045</v>
      </c>
      <c r="E484" s="169"/>
      <c r="F484" s="139">
        <v>6.1110000000000007</v>
      </c>
      <c r="G484" s="182"/>
    </row>
    <row r="485" spans="1:7" ht="23.25" x14ac:dyDescent="0.25">
      <c r="A485" s="48">
        <v>482</v>
      </c>
      <c r="B485" s="61" t="s">
        <v>115</v>
      </c>
      <c r="C485" s="49" t="s">
        <v>948</v>
      </c>
      <c r="D485" s="11">
        <v>63.289590000000004</v>
      </c>
      <c r="E485" s="169"/>
      <c r="F485" s="139">
        <v>3.9212250000000002</v>
      </c>
      <c r="G485" s="182"/>
    </row>
    <row r="486" spans="1:7" ht="34.5" x14ac:dyDescent="0.25">
      <c r="A486" s="48">
        <v>483</v>
      </c>
      <c r="B486" s="61" t="s">
        <v>715</v>
      </c>
      <c r="C486" s="49" t="s">
        <v>948</v>
      </c>
      <c r="D486" s="11">
        <v>19.636680000000002</v>
      </c>
      <c r="E486" s="169"/>
      <c r="F486" s="139">
        <v>3.9212250000000002</v>
      </c>
      <c r="G486" s="182"/>
    </row>
    <row r="487" spans="1:7" ht="23.25" x14ac:dyDescent="0.25">
      <c r="A487" s="48">
        <v>484</v>
      </c>
      <c r="B487" s="61" t="s">
        <v>716</v>
      </c>
      <c r="C487" s="49" t="s">
        <v>948</v>
      </c>
      <c r="D487" s="11">
        <v>13.087724999999999</v>
      </c>
      <c r="E487" s="169"/>
      <c r="F487" s="139">
        <v>3.9212250000000002</v>
      </c>
      <c r="G487" s="182"/>
    </row>
    <row r="488" spans="1:7" ht="34.5" x14ac:dyDescent="0.25">
      <c r="A488" s="48">
        <v>485</v>
      </c>
      <c r="B488" s="61" t="s">
        <v>717</v>
      </c>
      <c r="C488" s="49" t="s">
        <v>948</v>
      </c>
      <c r="D488" s="11" t="s">
        <v>24</v>
      </c>
      <c r="E488" s="11"/>
      <c r="F488" s="139">
        <v>31.420725000000001</v>
      </c>
      <c r="G488" s="182"/>
    </row>
    <row r="489" spans="1:7" ht="23.25" x14ac:dyDescent="0.25">
      <c r="A489" s="48">
        <v>486</v>
      </c>
      <c r="B489" s="61" t="s">
        <v>718</v>
      </c>
      <c r="C489" s="49" t="s">
        <v>948</v>
      </c>
      <c r="D489" s="11" t="s">
        <v>24</v>
      </c>
      <c r="E489" s="11"/>
      <c r="F489" s="139">
        <v>13.963635</v>
      </c>
      <c r="G489" s="182"/>
    </row>
    <row r="490" spans="1:7" ht="23.25" x14ac:dyDescent="0.25">
      <c r="A490" s="48">
        <v>487</v>
      </c>
      <c r="B490" s="61" t="s">
        <v>719</v>
      </c>
      <c r="C490" s="49" t="s">
        <v>948</v>
      </c>
      <c r="D490" s="11" t="s">
        <v>24</v>
      </c>
      <c r="E490" s="11"/>
      <c r="F490" s="139">
        <v>39.283545000000004</v>
      </c>
      <c r="G490" s="182"/>
    </row>
    <row r="491" spans="1:7" ht="23.25" x14ac:dyDescent="0.25">
      <c r="A491" s="48">
        <v>488</v>
      </c>
      <c r="B491" s="61" t="s">
        <v>720</v>
      </c>
      <c r="C491" s="49" t="s">
        <v>948</v>
      </c>
      <c r="D491" s="11" t="s">
        <v>24</v>
      </c>
      <c r="E491" s="11"/>
      <c r="F491" s="139">
        <v>78.567090000000007</v>
      </c>
      <c r="G491" s="182"/>
    </row>
    <row r="492" spans="1:7" ht="23.25" x14ac:dyDescent="0.25">
      <c r="A492" s="48">
        <v>489</v>
      </c>
      <c r="B492" s="61" t="s">
        <v>721</v>
      </c>
      <c r="C492" s="49" t="s">
        <v>948</v>
      </c>
      <c r="D492" s="11" t="s">
        <v>24</v>
      </c>
      <c r="E492" s="11"/>
      <c r="F492" s="139">
        <v>176.78104500000001</v>
      </c>
      <c r="G492" s="182"/>
    </row>
    <row r="493" spans="1:7" ht="34.5" x14ac:dyDescent="0.25">
      <c r="A493" s="48">
        <v>490</v>
      </c>
      <c r="B493" s="61" t="s">
        <v>722</v>
      </c>
      <c r="C493" s="49" t="s">
        <v>948</v>
      </c>
      <c r="D493" s="11">
        <v>216.06458999999998</v>
      </c>
      <c r="E493" s="169"/>
      <c r="F493" s="139">
        <v>11.784045000000001</v>
      </c>
      <c r="G493" s="182"/>
    </row>
    <row r="494" spans="1:7" x14ac:dyDescent="0.25">
      <c r="A494" s="48">
        <v>491</v>
      </c>
      <c r="B494" s="61" t="s">
        <v>723</v>
      </c>
      <c r="C494" s="49" t="s">
        <v>948</v>
      </c>
      <c r="D494" s="11">
        <v>183.32999999999998</v>
      </c>
      <c r="E494" s="169"/>
      <c r="F494" s="139">
        <v>31.420725000000001</v>
      </c>
      <c r="G494" s="182"/>
    </row>
    <row r="495" spans="1:7" x14ac:dyDescent="0.25">
      <c r="A495" s="48">
        <v>492</v>
      </c>
      <c r="B495" s="61" t="s">
        <v>724</v>
      </c>
      <c r="C495" s="49" t="s">
        <v>948</v>
      </c>
      <c r="D495" s="11">
        <v>39.283545000000004</v>
      </c>
      <c r="E495" s="169"/>
      <c r="F495" s="139">
        <v>7.8526350000000003</v>
      </c>
      <c r="G495" s="182"/>
    </row>
    <row r="496" spans="1:7" ht="23.25" x14ac:dyDescent="0.25">
      <c r="A496" s="48">
        <v>493</v>
      </c>
      <c r="B496" s="61" t="s">
        <v>725</v>
      </c>
      <c r="C496" s="49" t="s">
        <v>948</v>
      </c>
      <c r="D496" s="11">
        <v>56.740634999999997</v>
      </c>
      <c r="E496" s="169"/>
      <c r="F496" s="139">
        <v>19.636680000000002</v>
      </c>
      <c r="G496" s="182"/>
    </row>
    <row r="497" spans="1:7" ht="23.25" x14ac:dyDescent="0.25">
      <c r="A497" s="48">
        <v>494</v>
      </c>
      <c r="B497" s="61" t="s">
        <v>726</v>
      </c>
      <c r="C497" s="49" t="s">
        <v>948</v>
      </c>
      <c r="D497" s="11">
        <v>87.295635000000004</v>
      </c>
      <c r="E497" s="169"/>
      <c r="F497" s="139">
        <v>10.032224999999999</v>
      </c>
      <c r="G497" s="182"/>
    </row>
    <row r="498" spans="1:7" ht="23.25" x14ac:dyDescent="0.25">
      <c r="A498" s="48">
        <v>495</v>
      </c>
      <c r="B498" s="61" t="s">
        <v>727</v>
      </c>
      <c r="C498" s="49" t="s">
        <v>1100</v>
      </c>
      <c r="D498" s="11" t="s">
        <v>24</v>
      </c>
      <c r="E498" s="11"/>
      <c r="F498" s="139">
        <v>7.8526350000000003</v>
      </c>
      <c r="G498" s="182"/>
    </row>
    <row r="499" spans="1:7" x14ac:dyDescent="0.25">
      <c r="A499" s="48">
        <v>496</v>
      </c>
      <c r="B499" s="61" t="s">
        <v>728</v>
      </c>
      <c r="C499" s="49" t="s">
        <v>948</v>
      </c>
      <c r="D499" s="11">
        <v>6.5387700000000004</v>
      </c>
      <c r="E499" s="169"/>
      <c r="F499" s="139">
        <v>0</v>
      </c>
      <c r="G499" s="182"/>
    </row>
    <row r="500" spans="1:7" ht="34.5" x14ac:dyDescent="0.25">
      <c r="A500" s="48">
        <v>497</v>
      </c>
      <c r="B500" s="61" t="s">
        <v>729</v>
      </c>
      <c r="C500" s="49" t="s">
        <v>948</v>
      </c>
      <c r="D500" s="11" t="s">
        <v>24</v>
      </c>
      <c r="E500" s="11"/>
      <c r="F500" s="139">
        <v>31.420725000000001</v>
      </c>
      <c r="G500" s="182"/>
    </row>
    <row r="501" spans="1:7" x14ac:dyDescent="0.25">
      <c r="A501" s="48">
        <v>498</v>
      </c>
      <c r="B501" s="61" t="s">
        <v>730</v>
      </c>
      <c r="C501" s="49" t="s">
        <v>948</v>
      </c>
      <c r="D501" s="11">
        <v>87.295635000000004</v>
      </c>
      <c r="E501" s="169"/>
      <c r="F501" s="139">
        <v>15.705270000000001</v>
      </c>
      <c r="G501" s="182"/>
    </row>
    <row r="502" spans="1:7" ht="23.25" x14ac:dyDescent="0.25">
      <c r="A502" s="48">
        <v>499</v>
      </c>
      <c r="B502" s="61" t="s">
        <v>731</v>
      </c>
      <c r="C502" s="49" t="s">
        <v>948</v>
      </c>
      <c r="D502" s="11" t="s">
        <v>24</v>
      </c>
      <c r="E502" s="11"/>
      <c r="F502" s="139">
        <v>19.636680000000002</v>
      </c>
      <c r="G502" s="182"/>
    </row>
    <row r="503" spans="1:7" ht="23.25" x14ac:dyDescent="0.25">
      <c r="A503" s="48">
        <v>500</v>
      </c>
      <c r="B503" s="61" t="s">
        <v>732</v>
      </c>
      <c r="C503" s="49" t="s">
        <v>948</v>
      </c>
      <c r="D503" s="11" t="s">
        <v>24</v>
      </c>
      <c r="E503" s="11"/>
      <c r="F503" s="139">
        <v>39.283545000000004</v>
      </c>
      <c r="G503" s="182"/>
    </row>
    <row r="504" spans="1:7" ht="23.25" x14ac:dyDescent="0.25">
      <c r="A504" s="48">
        <v>501</v>
      </c>
      <c r="B504" s="61" t="s">
        <v>733</v>
      </c>
      <c r="C504" s="49" t="s">
        <v>948</v>
      </c>
      <c r="D504" s="11">
        <v>135.307725</v>
      </c>
      <c r="E504" s="169"/>
      <c r="F504" s="139">
        <v>15.705270000000001</v>
      </c>
      <c r="G504" s="182"/>
    </row>
    <row r="505" spans="1:7" ht="34.5" x14ac:dyDescent="0.25">
      <c r="A505" s="48">
        <v>502</v>
      </c>
      <c r="B505" s="61" t="s">
        <v>734</v>
      </c>
      <c r="C505" s="49" t="s">
        <v>948</v>
      </c>
      <c r="D505" s="11" t="s">
        <v>24</v>
      </c>
      <c r="E505" s="11"/>
      <c r="F505" s="139">
        <v>137.4975</v>
      </c>
      <c r="G505" s="182"/>
    </row>
    <row r="506" spans="1:7" x14ac:dyDescent="0.25">
      <c r="A506" s="48">
        <v>503</v>
      </c>
      <c r="B506" s="61" t="s">
        <v>735</v>
      </c>
      <c r="C506" s="49" t="s">
        <v>948</v>
      </c>
      <c r="D506" s="11" t="s">
        <v>24</v>
      </c>
      <c r="E506" s="11"/>
      <c r="F506" s="139">
        <v>11.784045000000001</v>
      </c>
      <c r="G506" s="182"/>
    </row>
    <row r="507" spans="1:7" ht="23.25" x14ac:dyDescent="0.25">
      <c r="A507" s="48">
        <v>504</v>
      </c>
      <c r="B507" s="61" t="s">
        <v>736</v>
      </c>
      <c r="C507" s="49" t="s">
        <v>948</v>
      </c>
      <c r="D507" s="11">
        <v>200.78708999999998</v>
      </c>
      <c r="E507" s="169"/>
      <c r="F507" s="139">
        <v>15.705270000000001</v>
      </c>
      <c r="G507" s="182"/>
    </row>
    <row r="508" spans="1:7" x14ac:dyDescent="0.25">
      <c r="A508" s="48">
        <v>505</v>
      </c>
      <c r="B508" s="61" t="s">
        <v>737</v>
      </c>
      <c r="C508" s="49" t="s">
        <v>652</v>
      </c>
      <c r="D508" s="11" t="s">
        <v>24</v>
      </c>
      <c r="E508" s="11"/>
      <c r="F508" s="139">
        <v>3.9212250000000002</v>
      </c>
      <c r="G508" s="182"/>
    </row>
    <row r="509" spans="1:7" ht="23.25" x14ac:dyDescent="0.25">
      <c r="A509" s="48">
        <v>506</v>
      </c>
      <c r="B509" s="61" t="s">
        <v>738</v>
      </c>
      <c r="C509" s="49" t="s">
        <v>948</v>
      </c>
      <c r="D509" s="11" t="s">
        <v>24</v>
      </c>
      <c r="E509" s="11"/>
      <c r="F509" s="139">
        <v>2.1795900000000001</v>
      </c>
      <c r="G509" s="182"/>
    </row>
    <row r="510" spans="1:7" ht="23.25" x14ac:dyDescent="0.25">
      <c r="A510" s="48">
        <v>507</v>
      </c>
      <c r="B510" s="61" t="s">
        <v>739</v>
      </c>
      <c r="C510" s="49" t="s">
        <v>948</v>
      </c>
      <c r="D510" s="11">
        <v>28.365225000000002</v>
      </c>
      <c r="E510" s="169"/>
      <c r="F510" s="139">
        <v>11.784045000000001</v>
      </c>
      <c r="G510" s="182"/>
    </row>
    <row r="511" spans="1:7" x14ac:dyDescent="0.25">
      <c r="A511" s="48">
        <v>508</v>
      </c>
      <c r="B511" s="61" t="s">
        <v>740</v>
      </c>
      <c r="C511" s="49" t="s">
        <v>948</v>
      </c>
      <c r="D511" s="11">
        <v>120.030225</v>
      </c>
      <c r="E511" s="169"/>
      <c r="F511" s="139">
        <v>23.568090000000002</v>
      </c>
      <c r="G511" s="182"/>
    </row>
    <row r="512" spans="1:7" ht="23.25" x14ac:dyDescent="0.25">
      <c r="A512" s="48">
        <v>509</v>
      </c>
      <c r="B512" s="61" t="s">
        <v>741</v>
      </c>
      <c r="C512" s="49" t="s">
        <v>948</v>
      </c>
      <c r="D512" s="11">
        <v>24.006045</v>
      </c>
      <c r="E512" s="169"/>
      <c r="F512" s="139">
        <v>2.9434650000000002</v>
      </c>
      <c r="G512" s="182"/>
    </row>
    <row r="513" spans="1:7" ht="23.25" x14ac:dyDescent="0.25">
      <c r="A513" s="48">
        <v>510</v>
      </c>
      <c r="B513" s="61" t="s">
        <v>742</v>
      </c>
      <c r="C513" s="49" t="s">
        <v>948</v>
      </c>
      <c r="D513" s="11">
        <v>24.006045</v>
      </c>
      <c r="E513" s="169"/>
      <c r="F513" s="139">
        <v>7.8526350000000003</v>
      </c>
      <c r="G513" s="182"/>
    </row>
    <row r="514" spans="1:7" x14ac:dyDescent="0.25">
      <c r="A514" s="48">
        <v>511</v>
      </c>
      <c r="B514" s="61" t="s">
        <v>743</v>
      </c>
      <c r="C514" s="49" t="s">
        <v>948</v>
      </c>
      <c r="D514" s="11">
        <v>19.636680000000002</v>
      </c>
      <c r="E514" s="169"/>
      <c r="F514" s="139">
        <v>2.1795900000000001</v>
      </c>
      <c r="G514" s="182"/>
    </row>
    <row r="515" spans="1:7" ht="23.25" x14ac:dyDescent="0.25">
      <c r="A515" s="48">
        <v>512</v>
      </c>
      <c r="B515" s="61" t="s">
        <v>744</v>
      </c>
      <c r="C515" s="49" t="s">
        <v>948</v>
      </c>
      <c r="D515" s="11" t="s">
        <v>24</v>
      </c>
      <c r="E515" s="11"/>
      <c r="F515" s="139">
        <v>2.1795900000000001</v>
      </c>
      <c r="G515" s="182"/>
    </row>
    <row r="516" spans="1:7" x14ac:dyDescent="0.25">
      <c r="A516" s="48">
        <v>513</v>
      </c>
      <c r="B516" s="61" t="s">
        <v>745</v>
      </c>
      <c r="C516" s="49" t="s">
        <v>948</v>
      </c>
      <c r="D516" s="11" t="s">
        <v>24</v>
      </c>
      <c r="E516" s="11"/>
      <c r="F516" s="139">
        <v>3.9212250000000002</v>
      </c>
      <c r="G516" s="182"/>
    </row>
    <row r="517" spans="1:7" x14ac:dyDescent="0.25">
      <c r="A517" s="48">
        <v>514</v>
      </c>
      <c r="B517" s="61" t="s">
        <v>746</v>
      </c>
      <c r="C517" s="49" t="s">
        <v>948</v>
      </c>
      <c r="D517" s="11" t="s">
        <v>24</v>
      </c>
      <c r="E517" s="11"/>
      <c r="F517" s="139">
        <v>2.1795900000000001</v>
      </c>
      <c r="G517" s="182"/>
    </row>
    <row r="518" spans="1:7" ht="34.5" x14ac:dyDescent="0.25">
      <c r="A518" s="48">
        <v>515</v>
      </c>
      <c r="B518" s="61" t="s">
        <v>747</v>
      </c>
      <c r="C518" s="49" t="s">
        <v>948</v>
      </c>
      <c r="D518" s="11" t="s">
        <v>24</v>
      </c>
      <c r="E518" s="11"/>
      <c r="F518" s="139">
        <v>11.784045000000001</v>
      </c>
      <c r="G518" s="182"/>
    </row>
    <row r="519" spans="1:7" ht="23.25" x14ac:dyDescent="0.25">
      <c r="A519" s="48">
        <v>516</v>
      </c>
      <c r="B519" s="61" t="s">
        <v>748</v>
      </c>
      <c r="C519" s="49" t="s">
        <v>948</v>
      </c>
      <c r="D519" s="11" t="s">
        <v>24</v>
      </c>
      <c r="E519" s="11"/>
      <c r="F519" s="139">
        <v>10.032224999999999</v>
      </c>
      <c r="G519" s="182"/>
    </row>
    <row r="520" spans="1:7" ht="23.25" x14ac:dyDescent="0.25">
      <c r="A520" s="48">
        <v>517</v>
      </c>
      <c r="B520" s="61" t="s">
        <v>749</v>
      </c>
      <c r="C520" s="49" t="s">
        <v>948</v>
      </c>
      <c r="D520" s="11" t="s">
        <v>24</v>
      </c>
      <c r="E520" s="11"/>
      <c r="F520" s="139">
        <v>6.1110000000000007</v>
      </c>
      <c r="G520" s="182"/>
    </row>
    <row r="521" spans="1:7" x14ac:dyDescent="0.25">
      <c r="A521" s="48">
        <v>518</v>
      </c>
      <c r="B521" s="61" t="s">
        <v>750</v>
      </c>
      <c r="C521" s="49" t="s">
        <v>948</v>
      </c>
      <c r="D521" s="11">
        <v>1.1712749999999998</v>
      </c>
      <c r="E521" s="169"/>
      <c r="F521" s="139" t="s">
        <v>24</v>
      </c>
      <c r="G521" s="182"/>
    </row>
    <row r="522" spans="1:7" x14ac:dyDescent="0.25">
      <c r="A522" s="48">
        <v>519</v>
      </c>
      <c r="B522" s="61" t="s">
        <v>751</v>
      </c>
      <c r="C522" s="49" t="s">
        <v>948</v>
      </c>
      <c r="D522" s="11">
        <v>87.295635000000004</v>
      </c>
      <c r="E522" s="169"/>
      <c r="F522" s="139">
        <v>3.9212250000000002</v>
      </c>
      <c r="G522" s="182"/>
    </row>
    <row r="523" spans="1:7" x14ac:dyDescent="0.25">
      <c r="A523" s="48">
        <v>520</v>
      </c>
      <c r="B523" s="61" t="s">
        <v>752</v>
      </c>
      <c r="C523" s="49" t="s">
        <v>948</v>
      </c>
      <c r="D523" s="11">
        <v>13.087724999999999</v>
      </c>
      <c r="E523" s="169"/>
      <c r="F523" s="139">
        <v>0.42776999999999998</v>
      </c>
      <c r="G523" s="182"/>
    </row>
    <row r="524" spans="1:7" x14ac:dyDescent="0.25">
      <c r="A524" s="48">
        <v>521</v>
      </c>
      <c r="B524" s="61" t="s">
        <v>753</v>
      </c>
      <c r="C524" s="49" t="s">
        <v>948</v>
      </c>
      <c r="D524" s="11">
        <v>6.5387700000000004</v>
      </c>
      <c r="E524" s="169"/>
      <c r="F524" s="139" t="s">
        <v>24</v>
      </c>
      <c r="G524" s="182"/>
    </row>
    <row r="525" spans="1:7" x14ac:dyDescent="0.25">
      <c r="A525" s="48">
        <v>522</v>
      </c>
      <c r="B525" s="61" t="s">
        <v>754</v>
      </c>
      <c r="C525" s="49" t="s">
        <v>948</v>
      </c>
      <c r="D525" s="11" t="s">
        <v>24</v>
      </c>
      <c r="E525" s="11"/>
      <c r="F525" s="139" t="s">
        <v>24</v>
      </c>
      <c r="G525" s="182"/>
    </row>
    <row r="526" spans="1:7" x14ac:dyDescent="0.25">
      <c r="A526" s="48">
        <v>523</v>
      </c>
      <c r="B526" s="61" t="s">
        <v>755</v>
      </c>
      <c r="C526" s="49" t="s">
        <v>547</v>
      </c>
      <c r="D526" s="11" t="s">
        <v>24</v>
      </c>
      <c r="E526" s="11"/>
      <c r="F526" s="139" t="s">
        <v>24</v>
      </c>
      <c r="G526" s="182"/>
    </row>
    <row r="527" spans="1:7" x14ac:dyDescent="0.25">
      <c r="A527" s="48">
        <v>524</v>
      </c>
      <c r="B527" s="61" t="s">
        <v>756</v>
      </c>
      <c r="C527" s="49" t="s">
        <v>948</v>
      </c>
      <c r="D527" s="11">
        <v>4.3591800000000003</v>
      </c>
      <c r="E527" s="169"/>
      <c r="F527" s="139" t="s">
        <v>24</v>
      </c>
      <c r="G527" s="182"/>
    </row>
    <row r="528" spans="1:7" ht="23.25" x14ac:dyDescent="0.25">
      <c r="A528" s="48">
        <v>525</v>
      </c>
      <c r="B528" s="61" t="s">
        <v>757</v>
      </c>
      <c r="C528" s="49" t="s">
        <v>948</v>
      </c>
      <c r="D528" s="11" t="s">
        <v>24</v>
      </c>
      <c r="E528" s="11"/>
      <c r="F528" s="139">
        <v>6.1110000000000007</v>
      </c>
      <c r="G528" s="182"/>
    </row>
    <row r="529" spans="1:7" ht="23.25" x14ac:dyDescent="0.25">
      <c r="A529" s="48">
        <v>526</v>
      </c>
      <c r="B529" s="61" t="s">
        <v>758</v>
      </c>
      <c r="C529" s="49" t="s">
        <v>948</v>
      </c>
      <c r="D529" s="11" t="s">
        <v>24</v>
      </c>
      <c r="E529" s="11"/>
      <c r="F529" s="139">
        <v>3.9212250000000002</v>
      </c>
      <c r="G529" s="182"/>
    </row>
    <row r="530" spans="1:7" x14ac:dyDescent="0.25">
      <c r="A530" s="48">
        <v>527</v>
      </c>
      <c r="B530" s="61" t="s">
        <v>759</v>
      </c>
      <c r="C530" s="49" t="s">
        <v>948</v>
      </c>
      <c r="D530" s="11">
        <v>72.018134999999987</v>
      </c>
      <c r="E530" s="169"/>
      <c r="F530" s="139">
        <v>6.1110000000000007</v>
      </c>
      <c r="G530" s="182"/>
    </row>
    <row r="531" spans="1:7" x14ac:dyDescent="0.25">
      <c r="A531" s="48">
        <v>528</v>
      </c>
      <c r="B531" s="61" t="s">
        <v>760</v>
      </c>
      <c r="C531" s="49" t="s">
        <v>948</v>
      </c>
      <c r="D531" s="11">
        <v>279.35417999999993</v>
      </c>
      <c r="E531" s="169"/>
      <c r="F531" s="139">
        <v>13.963635</v>
      </c>
      <c r="G531" s="182"/>
    </row>
    <row r="532" spans="1:7" x14ac:dyDescent="0.25">
      <c r="A532" s="48">
        <v>529</v>
      </c>
      <c r="B532" s="61" t="s">
        <v>761</v>
      </c>
      <c r="C532" s="49" t="s">
        <v>948</v>
      </c>
      <c r="D532" s="11">
        <v>115.67104499999999</v>
      </c>
      <c r="E532" s="169"/>
      <c r="F532" s="139">
        <v>13.963635</v>
      </c>
      <c r="G532" s="182"/>
    </row>
    <row r="533" spans="1:7" x14ac:dyDescent="0.25">
      <c r="A533" s="48">
        <v>530</v>
      </c>
      <c r="B533" s="61" t="s">
        <v>762</v>
      </c>
      <c r="C533" s="49" t="s">
        <v>948</v>
      </c>
      <c r="D533" s="11">
        <v>115.67104499999999</v>
      </c>
      <c r="E533" s="169"/>
      <c r="F533" s="139">
        <v>13.963635</v>
      </c>
      <c r="G533" s="182"/>
    </row>
    <row r="534" spans="1:7" x14ac:dyDescent="0.25">
      <c r="A534" s="48">
        <v>531</v>
      </c>
      <c r="B534" s="61" t="s">
        <v>763</v>
      </c>
      <c r="C534" s="49" t="s">
        <v>948</v>
      </c>
      <c r="D534" s="11">
        <v>288.09291000000002</v>
      </c>
      <c r="E534" s="169"/>
      <c r="F534" s="139">
        <v>19.636680000000002</v>
      </c>
      <c r="G534" s="182"/>
    </row>
    <row r="535" spans="1:7" x14ac:dyDescent="0.25">
      <c r="A535" s="48">
        <v>532</v>
      </c>
      <c r="B535" s="61" t="s">
        <v>764</v>
      </c>
      <c r="C535" s="49" t="s">
        <v>948</v>
      </c>
      <c r="D535" s="11">
        <v>264.07667999999995</v>
      </c>
      <c r="E535" s="169"/>
      <c r="F535" s="139">
        <v>19.636680000000002</v>
      </c>
      <c r="G535" s="182"/>
    </row>
    <row r="536" spans="1:7" ht="34.5" x14ac:dyDescent="0.25">
      <c r="A536" s="48">
        <v>533</v>
      </c>
      <c r="B536" s="61" t="s">
        <v>765</v>
      </c>
      <c r="C536" s="49" t="s">
        <v>948</v>
      </c>
      <c r="D536" s="11">
        <v>30.555</v>
      </c>
      <c r="E536" s="169"/>
      <c r="F536" s="139">
        <v>2.1795900000000001</v>
      </c>
      <c r="G536" s="182"/>
    </row>
    <row r="537" spans="1:7" ht="34.5" x14ac:dyDescent="0.25">
      <c r="A537" s="48">
        <v>534</v>
      </c>
      <c r="B537" s="61" t="s">
        <v>766</v>
      </c>
      <c r="C537" s="49" t="s">
        <v>948</v>
      </c>
      <c r="D537" s="11">
        <v>15.2775</v>
      </c>
      <c r="E537" s="169"/>
      <c r="F537" s="139">
        <v>2.1795900000000001</v>
      </c>
      <c r="G537" s="182"/>
    </row>
    <row r="538" spans="1:7" ht="23.25" x14ac:dyDescent="0.25">
      <c r="A538" s="48">
        <v>535</v>
      </c>
      <c r="B538" s="61" t="s">
        <v>767</v>
      </c>
      <c r="C538" s="49" t="s">
        <v>768</v>
      </c>
      <c r="D538" s="11">
        <v>2.1795900000000001</v>
      </c>
      <c r="E538" s="169"/>
      <c r="F538" s="139" t="s">
        <v>24</v>
      </c>
      <c r="G538" s="182"/>
    </row>
    <row r="539" spans="1:7" ht="23.25" x14ac:dyDescent="0.25">
      <c r="A539" s="48">
        <v>536</v>
      </c>
      <c r="B539" s="61" t="s">
        <v>769</v>
      </c>
      <c r="C539" s="49" t="s">
        <v>948</v>
      </c>
      <c r="D539" s="11">
        <v>19.636680000000002</v>
      </c>
      <c r="E539" s="169"/>
      <c r="F539" s="139">
        <v>7.8526350000000003</v>
      </c>
      <c r="G539" s="182"/>
    </row>
    <row r="540" spans="1:7" x14ac:dyDescent="0.25">
      <c r="A540" s="48">
        <v>537</v>
      </c>
      <c r="B540" s="61" t="s">
        <v>770</v>
      </c>
      <c r="C540" s="49" t="s">
        <v>948</v>
      </c>
      <c r="D540" s="11">
        <v>168.05250000000001</v>
      </c>
      <c r="E540" s="169"/>
      <c r="F540" s="139">
        <v>7.8526350000000003</v>
      </c>
      <c r="G540" s="182"/>
    </row>
    <row r="541" spans="1:7" x14ac:dyDescent="0.25">
      <c r="A541" s="48">
        <v>538</v>
      </c>
      <c r="B541" s="61" t="s">
        <v>771</v>
      </c>
      <c r="C541" s="49" t="s">
        <v>948</v>
      </c>
      <c r="D541" s="11">
        <v>0</v>
      </c>
      <c r="E541" s="11"/>
      <c r="F541" s="139">
        <v>7.8526350000000003</v>
      </c>
      <c r="G541" s="182"/>
    </row>
    <row r="542" spans="1:7" x14ac:dyDescent="0.25">
      <c r="A542" s="48">
        <v>539</v>
      </c>
      <c r="B542" s="61" t="s">
        <v>772</v>
      </c>
      <c r="C542" s="49" t="s">
        <v>948</v>
      </c>
      <c r="D542" s="11">
        <v>10.908135</v>
      </c>
      <c r="E542" s="169"/>
      <c r="F542" s="139">
        <v>2.1795900000000001</v>
      </c>
      <c r="G542" s="182"/>
    </row>
    <row r="543" spans="1:7" ht="23.25" x14ac:dyDescent="0.25">
      <c r="A543" s="48">
        <v>540</v>
      </c>
      <c r="B543" s="61" t="s">
        <v>773</v>
      </c>
      <c r="C543" s="49" t="s">
        <v>948</v>
      </c>
      <c r="D543" s="11">
        <v>10.908135</v>
      </c>
      <c r="E543" s="169"/>
      <c r="F543" s="139">
        <v>2.1795900000000001</v>
      </c>
      <c r="G543" s="182"/>
    </row>
    <row r="544" spans="1:7" x14ac:dyDescent="0.25">
      <c r="A544" s="48">
        <v>541</v>
      </c>
      <c r="B544" s="61" t="s">
        <v>774</v>
      </c>
      <c r="C544" s="49" t="s">
        <v>948</v>
      </c>
      <c r="D544" s="11">
        <v>2.1795900000000001</v>
      </c>
      <c r="E544" s="169"/>
      <c r="F544" s="139">
        <v>2.1795900000000001</v>
      </c>
      <c r="G544" s="182"/>
    </row>
    <row r="545" spans="1:7" x14ac:dyDescent="0.25">
      <c r="A545" s="48">
        <v>542</v>
      </c>
      <c r="B545" s="61" t="s">
        <v>775</v>
      </c>
      <c r="C545" s="49" t="s">
        <v>948</v>
      </c>
      <c r="D545" s="11">
        <v>8.7285450000000004</v>
      </c>
      <c r="E545" s="169"/>
      <c r="F545" s="139">
        <v>2.1795900000000001</v>
      </c>
      <c r="G545" s="182"/>
    </row>
    <row r="546" spans="1:7" ht="23.25" x14ac:dyDescent="0.25">
      <c r="A546" s="48">
        <v>543</v>
      </c>
      <c r="B546" s="61" t="s">
        <v>776</v>
      </c>
      <c r="C546" s="49" t="s">
        <v>948</v>
      </c>
      <c r="D546" s="11">
        <v>2.1795900000000001</v>
      </c>
      <c r="E546" s="169"/>
      <c r="F546" s="139">
        <v>2.1795900000000001</v>
      </c>
      <c r="G546" s="182"/>
    </row>
    <row r="547" spans="1:7" x14ac:dyDescent="0.25">
      <c r="A547" s="48">
        <v>544</v>
      </c>
      <c r="B547" s="61" t="s">
        <v>777</v>
      </c>
      <c r="C547" s="49" t="s">
        <v>948</v>
      </c>
      <c r="D547" s="11">
        <v>2.1795900000000001</v>
      </c>
      <c r="E547" s="169"/>
      <c r="F547" s="139">
        <v>2.1795900000000001</v>
      </c>
      <c r="G547" s="182"/>
    </row>
    <row r="548" spans="1:7" x14ac:dyDescent="0.25">
      <c r="A548" s="48">
        <v>545</v>
      </c>
      <c r="B548" s="61" t="s">
        <v>778</v>
      </c>
      <c r="C548" s="49" t="s">
        <v>948</v>
      </c>
      <c r="D548" s="11">
        <v>2.1795900000000001</v>
      </c>
      <c r="E548" s="169"/>
      <c r="F548" s="139">
        <v>1.3036799999999999</v>
      </c>
      <c r="G548" s="182"/>
    </row>
    <row r="549" spans="1:7" x14ac:dyDescent="0.25">
      <c r="A549" s="48">
        <v>546</v>
      </c>
      <c r="B549" s="61" t="s">
        <v>779</v>
      </c>
      <c r="C549" s="49" t="s">
        <v>948</v>
      </c>
      <c r="D549" s="11">
        <v>2.1795900000000001</v>
      </c>
      <c r="E549" s="169"/>
      <c r="F549" s="139">
        <v>2.1795900000000001</v>
      </c>
      <c r="G549" s="182"/>
    </row>
    <row r="550" spans="1:7" x14ac:dyDescent="0.25">
      <c r="A550" s="48">
        <v>547</v>
      </c>
      <c r="B550" s="61" t="s">
        <v>780</v>
      </c>
      <c r="C550" s="49" t="s">
        <v>948</v>
      </c>
      <c r="D550" s="11">
        <v>2.1795900000000001</v>
      </c>
      <c r="E550" s="169"/>
      <c r="F550" s="139">
        <v>2.1795900000000001</v>
      </c>
      <c r="G550" s="182"/>
    </row>
    <row r="551" spans="1:7" x14ac:dyDescent="0.25">
      <c r="A551" s="48">
        <v>548</v>
      </c>
      <c r="B551" s="61" t="s">
        <v>781</v>
      </c>
      <c r="C551" s="49" t="s">
        <v>948</v>
      </c>
      <c r="D551" s="11">
        <v>8.7285450000000004</v>
      </c>
      <c r="E551" s="169"/>
      <c r="F551" s="139">
        <v>2.1795900000000001</v>
      </c>
      <c r="G551" s="182"/>
    </row>
    <row r="552" spans="1:7" x14ac:dyDescent="0.25">
      <c r="A552" s="48">
        <v>549</v>
      </c>
      <c r="B552" s="61" t="s">
        <v>782</v>
      </c>
      <c r="C552" s="49" t="s">
        <v>948</v>
      </c>
      <c r="D552" s="11">
        <v>6.5387700000000004</v>
      </c>
      <c r="E552" s="169"/>
      <c r="F552" s="139">
        <v>2.1795900000000001</v>
      </c>
      <c r="G552" s="182"/>
    </row>
    <row r="553" spans="1:7" x14ac:dyDescent="0.25">
      <c r="A553" s="48">
        <v>550</v>
      </c>
      <c r="B553" s="61" t="s">
        <v>783</v>
      </c>
      <c r="C553" s="49" t="s">
        <v>948</v>
      </c>
      <c r="D553" s="11">
        <v>6.5387700000000004</v>
      </c>
      <c r="E553" s="169"/>
      <c r="F553" s="139">
        <v>2.1795900000000001</v>
      </c>
      <c r="G553" s="182"/>
    </row>
    <row r="554" spans="1:7" x14ac:dyDescent="0.25">
      <c r="A554" s="48">
        <v>551</v>
      </c>
      <c r="B554" s="61" t="s">
        <v>784</v>
      </c>
      <c r="C554" s="49" t="s">
        <v>948</v>
      </c>
      <c r="D554" s="11">
        <v>6.5387700000000004</v>
      </c>
      <c r="E554" s="169"/>
      <c r="F554" s="139">
        <v>2.1795900000000001</v>
      </c>
      <c r="G554" s="182"/>
    </row>
    <row r="555" spans="1:7" x14ac:dyDescent="0.25">
      <c r="A555" s="48">
        <v>552</v>
      </c>
      <c r="B555" s="61" t="s">
        <v>17</v>
      </c>
      <c r="C555" s="49" t="s">
        <v>948</v>
      </c>
      <c r="D555" s="11">
        <v>24.006045</v>
      </c>
      <c r="E555" s="169"/>
      <c r="F555" s="139">
        <v>2.1795900000000001</v>
      </c>
      <c r="G555" s="182"/>
    </row>
    <row r="556" spans="1:7" x14ac:dyDescent="0.25">
      <c r="A556" s="48">
        <v>553</v>
      </c>
      <c r="B556" s="61" t="s">
        <v>113</v>
      </c>
      <c r="C556" s="49" t="s">
        <v>948</v>
      </c>
      <c r="D556" s="11">
        <v>96.024180000000001</v>
      </c>
      <c r="E556" s="169"/>
      <c r="F556" s="139">
        <v>2.1795900000000001</v>
      </c>
      <c r="G556" s="182"/>
    </row>
    <row r="557" spans="1:7" x14ac:dyDescent="0.25">
      <c r="A557" s="48">
        <v>554</v>
      </c>
      <c r="B557" s="61" t="s">
        <v>18</v>
      </c>
      <c r="C557" s="49" t="s">
        <v>948</v>
      </c>
      <c r="D557" s="11">
        <v>32.734590000000004</v>
      </c>
      <c r="E557" s="169"/>
      <c r="F557" s="139">
        <v>2.1795900000000001</v>
      </c>
      <c r="G557" s="182"/>
    </row>
    <row r="558" spans="1:7" x14ac:dyDescent="0.25">
      <c r="A558" s="48">
        <v>555</v>
      </c>
      <c r="B558" s="61" t="s">
        <v>785</v>
      </c>
      <c r="C558" s="49" t="s">
        <v>948</v>
      </c>
      <c r="D558" s="11">
        <v>589.27354500000013</v>
      </c>
      <c r="E558" s="169"/>
      <c r="F558" s="139">
        <v>98.203770000000006</v>
      </c>
      <c r="G558" s="182"/>
    </row>
    <row r="559" spans="1:7" ht="23.25" x14ac:dyDescent="0.25">
      <c r="A559" s="48">
        <v>556</v>
      </c>
      <c r="B559" s="61" t="s">
        <v>786</v>
      </c>
      <c r="C559" s="49" t="s">
        <v>948</v>
      </c>
      <c r="D559" s="11">
        <v>288.09291000000002</v>
      </c>
      <c r="E559" s="169"/>
      <c r="F559" s="139">
        <v>15.705270000000001</v>
      </c>
      <c r="G559" s="182"/>
    </row>
    <row r="560" spans="1:7" ht="23.25" x14ac:dyDescent="0.25">
      <c r="A560" s="48">
        <v>557</v>
      </c>
      <c r="B560" s="61" t="s">
        <v>787</v>
      </c>
      <c r="C560" s="49" t="s">
        <v>948</v>
      </c>
      <c r="D560" s="11">
        <v>288.09291000000002</v>
      </c>
      <c r="E560" s="169"/>
      <c r="F560" s="139">
        <v>15.705270000000001</v>
      </c>
      <c r="G560" s="182"/>
    </row>
    <row r="561" spans="1:7" ht="22.5" x14ac:dyDescent="0.25">
      <c r="A561" s="48">
        <v>558</v>
      </c>
      <c r="B561" s="51" t="s">
        <v>788</v>
      </c>
      <c r="C561" s="52" t="s">
        <v>789</v>
      </c>
      <c r="D561" s="11">
        <v>50</v>
      </c>
      <c r="E561" s="169"/>
      <c r="F561" s="139">
        <v>45</v>
      </c>
      <c r="G561" s="182"/>
    </row>
    <row r="562" spans="1:7" x14ac:dyDescent="0.25">
      <c r="A562" s="48">
        <v>559</v>
      </c>
      <c r="B562" s="51" t="s">
        <v>790</v>
      </c>
      <c r="C562" s="49" t="s">
        <v>789</v>
      </c>
      <c r="D562" s="11">
        <v>7.35</v>
      </c>
      <c r="E562" s="169"/>
      <c r="F562" s="139">
        <v>10.5</v>
      </c>
      <c r="G562" s="182"/>
    </row>
    <row r="563" spans="1:7" ht="22.5" x14ac:dyDescent="0.25">
      <c r="A563" s="48">
        <v>560</v>
      </c>
      <c r="B563" s="51" t="s">
        <v>791</v>
      </c>
      <c r="C563" s="49" t="s">
        <v>789</v>
      </c>
      <c r="D563" s="11">
        <v>0</v>
      </c>
      <c r="E563" s="169"/>
      <c r="F563" s="139">
        <v>29.51613</v>
      </c>
      <c r="G563" s="182"/>
    </row>
    <row r="564" spans="1:7" ht="33.75" x14ac:dyDescent="0.25">
      <c r="A564" s="48">
        <v>561</v>
      </c>
      <c r="B564" s="51" t="s">
        <v>792</v>
      </c>
      <c r="C564" s="49" t="s">
        <v>948</v>
      </c>
      <c r="D564" s="11">
        <v>118.08489</v>
      </c>
      <c r="E564" s="169"/>
      <c r="F564" s="139">
        <v>147.61120499999998</v>
      </c>
      <c r="G564" s="182"/>
    </row>
    <row r="565" spans="1:7" x14ac:dyDescent="0.25">
      <c r="A565" s="48">
        <v>562</v>
      </c>
      <c r="B565" s="51" t="s">
        <v>793</v>
      </c>
      <c r="C565" s="49" t="s">
        <v>948</v>
      </c>
      <c r="D565" s="11">
        <v>70.846860000000007</v>
      </c>
      <c r="E565" s="169"/>
      <c r="F565" s="139">
        <v>29.51613</v>
      </c>
      <c r="G565" s="182"/>
    </row>
    <row r="566" spans="1:7" x14ac:dyDescent="0.25">
      <c r="A566" s="48">
        <v>563</v>
      </c>
      <c r="B566" s="53" t="s">
        <v>794</v>
      </c>
      <c r="C566" s="49" t="s">
        <v>948</v>
      </c>
      <c r="D566" s="11">
        <v>73.800509999999989</v>
      </c>
      <c r="E566" s="169"/>
      <c r="F566" s="139">
        <v>23.608830000000001</v>
      </c>
      <c r="G566" s="182"/>
    </row>
    <row r="567" spans="1:7" x14ac:dyDescent="0.25">
      <c r="A567" s="48">
        <v>564</v>
      </c>
      <c r="B567" s="53" t="s">
        <v>795</v>
      </c>
      <c r="C567" s="49" t="s">
        <v>948</v>
      </c>
      <c r="D567" s="11">
        <v>73.800509999999989</v>
      </c>
      <c r="E567" s="169"/>
      <c r="F567" s="139">
        <v>23.608830000000001</v>
      </c>
      <c r="G567" s="182"/>
    </row>
    <row r="568" spans="1:7" x14ac:dyDescent="0.25">
      <c r="A568" s="48">
        <v>565</v>
      </c>
      <c r="B568" s="53" t="s">
        <v>796</v>
      </c>
      <c r="C568" s="49" t="s">
        <v>948</v>
      </c>
      <c r="D568" s="11">
        <v>14.758065</v>
      </c>
      <c r="E568" s="169"/>
      <c r="F568" s="139">
        <v>17.711715000000002</v>
      </c>
      <c r="G568" s="182"/>
    </row>
    <row r="569" spans="1:7" ht="22.5" x14ac:dyDescent="0.25">
      <c r="A569" s="48">
        <v>566</v>
      </c>
      <c r="B569" s="53" t="s">
        <v>797</v>
      </c>
      <c r="C569" s="49" t="s">
        <v>948</v>
      </c>
      <c r="D569" s="11">
        <v>32.46978</v>
      </c>
      <c r="E569" s="169"/>
      <c r="F569" s="139">
        <v>23.608830000000001</v>
      </c>
      <c r="G569" s="182"/>
    </row>
    <row r="570" spans="1:7" ht="22.5" x14ac:dyDescent="0.25">
      <c r="A570" s="48">
        <v>567</v>
      </c>
      <c r="B570" s="53" t="s">
        <v>798</v>
      </c>
      <c r="C570" s="49" t="s">
        <v>948</v>
      </c>
      <c r="D570" s="11">
        <v>26.562480000000001</v>
      </c>
      <c r="E570" s="169"/>
      <c r="F570" s="139">
        <v>23.608830000000001</v>
      </c>
      <c r="G570" s="182"/>
    </row>
    <row r="571" spans="1:7" x14ac:dyDescent="0.25">
      <c r="A571" s="48">
        <v>568</v>
      </c>
      <c r="B571" s="55" t="s">
        <v>799</v>
      </c>
      <c r="C571" s="54"/>
      <c r="D571" s="11">
        <v>7.0785750000000007</v>
      </c>
      <c r="E571" s="169"/>
      <c r="F571" s="139">
        <v>0</v>
      </c>
      <c r="G571" s="182"/>
    </row>
    <row r="572" spans="1:7" x14ac:dyDescent="0.25">
      <c r="A572" s="48">
        <v>569</v>
      </c>
      <c r="B572" s="60" t="s">
        <v>800</v>
      </c>
      <c r="C572" s="49" t="s">
        <v>948</v>
      </c>
      <c r="D572" s="11">
        <v>41.330730000000003</v>
      </c>
      <c r="E572" s="169"/>
      <c r="F572" s="139">
        <v>0</v>
      </c>
      <c r="G572" s="182"/>
    </row>
    <row r="573" spans="1:7" x14ac:dyDescent="0.25">
      <c r="A573" s="48">
        <v>570</v>
      </c>
      <c r="B573" s="55" t="s">
        <v>801</v>
      </c>
      <c r="C573" s="49" t="s">
        <v>948</v>
      </c>
      <c r="D573" s="11">
        <v>50.181495000000005</v>
      </c>
      <c r="E573" s="169"/>
      <c r="F573" s="139">
        <v>11.804415000000001</v>
      </c>
      <c r="G573" s="182"/>
    </row>
    <row r="574" spans="1:7" x14ac:dyDescent="0.25">
      <c r="A574" s="48">
        <v>571</v>
      </c>
      <c r="B574" s="55" t="s">
        <v>802</v>
      </c>
      <c r="C574" s="49" t="s">
        <v>948</v>
      </c>
      <c r="D574" s="11">
        <v>50.181495000000005</v>
      </c>
      <c r="E574" s="169"/>
      <c r="F574" s="139">
        <v>11.804415000000001</v>
      </c>
      <c r="G574" s="182"/>
    </row>
    <row r="575" spans="1:7" x14ac:dyDescent="0.25">
      <c r="A575" s="48">
        <v>572</v>
      </c>
      <c r="B575" s="61" t="s">
        <v>103</v>
      </c>
      <c r="C575" s="49" t="s">
        <v>948</v>
      </c>
      <c r="D575" s="11">
        <v>53.135145000000001</v>
      </c>
      <c r="E575" s="169"/>
      <c r="F575" s="139">
        <v>20.665365000000001</v>
      </c>
      <c r="G575" s="182"/>
    </row>
    <row r="576" spans="1:7" ht="22.5" x14ac:dyDescent="0.25">
      <c r="A576" s="48">
        <v>573</v>
      </c>
      <c r="B576" s="64" t="s">
        <v>803</v>
      </c>
      <c r="C576" s="49" t="s">
        <v>948</v>
      </c>
      <c r="D576" s="11">
        <v>17.120984999999997</v>
      </c>
      <c r="E576" s="169"/>
      <c r="F576" s="139">
        <v>11.804415000000001</v>
      </c>
      <c r="G576" s="182"/>
    </row>
    <row r="577" spans="1:7" ht="22.5" x14ac:dyDescent="0.25">
      <c r="A577" s="48">
        <v>574</v>
      </c>
      <c r="B577" s="64" t="s">
        <v>804</v>
      </c>
      <c r="C577" s="49" t="s">
        <v>948</v>
      </c>
      <c r="D577" s="11">
        <v>34.832700000000003</v>
      </c>
      <c r="E577" s="169"/>
      <c r="F577" s="139">
        <v>11.804415000000001</v>
      </c>
      <c r="G577" s="182"/>
    </row>
    <row r="578" spans="1:7" x14ac:dyDescent="0.25">
      <c r="A578" s="48">
        <v>575</v>
      </c>
      <c r="B578" s="64" t="s">
        <v>805</v>
      </c>
      <c r="C578" s="49" t="s">
        <v>948</v>
      </c>
      <c r="D578" s="11">
        <v>679.01357999999993</v>
      </c>
      <c r="E578" s="169"/>
      <c r="F578" s="139">
        <v>29.51613</v>
      </c>
      <c r="G578" s="182"/>
    </row>
    <row r="579" spans="1:7" x14ac:dyDescent="0.25">
      <c r="A579" s="48">
        <v>576</v>
      </c>
      <c r="B579" s="64" t="s">
        <v>800</v>
      </c>
      <c r="C579" s="49" t="s">
        <v>948</v>
      </c>
      <c r="D579" s="11">
        <v>26.562480000000001</v>
      </c>
      <c r="E579" s="169"/>
      <c r="F579" s="139">
        <v>11.804415000000001</v>
      </c>
      <c r="G579" s="182"/>
    </row>
    <row r="580" spans="1:7" ht="23.25" x14ac:dyDescent="0.25">
      <c r="A580" s="48">
        <v>577</v>
      </c>
      <c r="B580" s="61" t="s">
        <v>806</v>
      </c>
      <c r="C580" s="49" t="s">
        <v>948</v>
      </c>
      <c r="D580" s="11">
        <v>1.7620049999999998</v>
      </c>
      <c r="E580" s="169"/>
      <c r="F580" s="139">
        <v>1.7620049999999998</v>
      </c>
      <c r="G580" s="182"/>
    </row>
    <row r="581" spans="1:7" ht="23.25" x14ac:dyDescent="0.25">
      <c r="A581" s="48">
        <v>578</v>
      </c>
      <c r="B581" s="61" t="s">
        <v>807</v>
      </c>
      <c r="C581" s="49" t="s">
        <v>948</v>
      </c>
      <c r="D581" s="11">
        <v>354.26485499999995</v>
      </c>
      <c r="E581" s="169"/>
      <c r="F581" s="139">
        <v>88.55857499999999</v>
      </c>
      <c r="G581" s="182"/>
    </row>
    <row r="582" spans="1:7" x14ac:dyDescent="0.25">
      <c r="A582" s="48">
        <v>579</v>
      </c>
      <c r="B582" s="61" t="s">
        <v>808</v>
      </c>
      <c r="C582" s="49" t="s">
        <v>948</v>
      </c>
      <c r="D582" s="11">
        <v>0</v>
      </c>
      <c r="E582" s="169"/>
      <c r="F582" s="139">
        <v>177.12733500000002</v>
      </c>
      <c r="G582" s="182"/>
    </row>
    <row r="583" spans="1:7" x14ac:dyDescent="0.25">
      <c r="A583" s="48">
        <v>580</v>
      </c>
      <c r="B583" s="61" t="s">
        <v>809</v>
      </c>
      <c r="C583" s="49" t="s">
        <v>948</v>
      </c>
      <c r="D583" s="11">
        <v>0</v>
      </c>
      <c r="E583" s="169"/>
      <c r="F583" s="139">
        <v>59.042445000000001</v>
      </c>
      <c r="G583" s="182"/>
    </row>
    <row r="584" spans="1:7" ht="22.5" x14ac:dyDescent="0.25">
      <c r="A584" s="48">
        <v>581</v>
      </c>
      <c r="B584" s="60" t="s">
        <v>810</v>
      </c>
      <c r="C584" s="50" t="s">
        <v>811</v>
      </c>
      <c r="D584" s="11">
        <v>29.51613</v>
      </c>
      <c r="E584" s="169"/>
      <c r="F584" s="139">
        <v>59.042445000000001</v>
      </c>
      <c r="G584" s="182"/>
    </row>
    <row r="585" spans="1:7" ht="22.5" x14ac:dyDescent="0.25">
      <c r="A585" s="48">
        <v>582</v>
      </c>
      <c r="B585" s="64" t="s">
        <v>812</v>
      </c>
      <c r="C585" s="56" t="s">
        <v>813</v>
      </c>
      <c r="D585" s="11">
        <v>0</v>
      </c>
      <c r="E585" s="169"/>
      <c r="F585" s="139">
        <v>0.86572499999999997</v>
      </c>
      <c r="G585" s="182"/>
    </row>
    <row r="586" spans="1:7" ht="33.75" x14ac:dyDescent="0.25">
      <c r="A586" s="48">
        <v>583</v>
      </c>
      <c r="B586" s="64" t="s">
        <v>814</v>
      </c>
      <c r="C586" s="49" t="s">
        <v>547</v>
      </c>
      <c r="D586" s="11">
        <v>14.167335</v>
      </c>
      <c r="E586" s="169"/>
      <c r="F586" s="139" t="s">
        <v>24</v>
      </c>
      <c r="G586" s="182"/>
    </row>
    <row r="587" spans="1:7" ht="23.25" x14ac:dyDescent="0.25">
      <c r="A587" s="48">
        <v>584</v>
      </c>
      <c r="B587" s="57" t="s">
        <v>815</v>
      </c>
      <c r="C587" s="49" t="s">
        <v>816</v>
      </c>
      <c r="D587" s="11">
        <v>8.8507649999999991</v>
      </c>
      <c r="E587" s="169"/>
      <c r="F587" s="139">
        <v>0</v>
      </c>
      <c r="G587" s="182"/>
    </row>
    <row r="588" spans="1:7" ht="22.5" x14ac:dyDescent="0.25">
      <c r="A588" s="48">
        <v>585</v>
      </c>
      <c r="B588" s="64" t="s">
        <v>817</v>
      </c>
      <c r="C588" s="49" t="s">
        <v>547</v>
      </c>
      <c r="D588" s="11">
        <v>8.2600350000000002</v>
      </c>
      <c r="E588" s="169"/>
      <c r="F588" s="139">
        <v>0</v>
      </c>
      <c r="G588" s="182"/>
    </row>
    <row r="589" spans="1:7" x14ac:dyDescent="0.25">
      <c r="A589" s="48">
        <v>586</v>
      </c>
      <c r="B589" s="65" t="s">
        <v>818</v>
      </c>
      <c r="C589" s="49" t="s">
        <v>547</v>
      </c>
      <c r="D589" s="11">
        <v>11.213685</v>
      </c>
      <c r="E589" s="169"/>
      <c r="F589" s="139">
        <v>0</v>
      </c>
      <c r="G589" s="182"/>
    </row>
    <row r="590" spans="1:7" x14ac:dyDescent="0.25">
      <c r="A590" s="48">
        <v>587</v>
      </c>
      <c r="B590" s="65" t="s">
        <v>1244</v>
      </c>
      <c r="C590" s="49" t="s">
        <v>547</v>
      </c>
      <c r="D590" s="11">
        <v>1.7620049999999998</v>
      </c>
      <c r="E590" s="169"/>
      <c r="F590" s="139">
        <v>0</v>
      </c>
      <c r="G590" s="182"/>
    </row>
    <row r="591" spans="1:7" x14ac:dyDescent="0.25">
      <c r="A591" s="48">
        <v>588</v>
      </c>
      <c r="B591" s="65" t="s">
        <v>819</v>
      </c>
      <c r="C591" s="49" t="s">
        <v>948</v>
      </c>
      <c r="D591" s="11">
        <v>5.8971149999999994</v>
      </c>
      <c r="E591" s="169"/>
      <c r="F591" s="139" t="s">
        <v>24</v>
      </c>
      <c r="G591" s="182"/>
    </row>
    <row r="592" spans="1:7" x14ac:dyDescent="0.25">
      <c r="A592" s="48">
        <v>589</v>
      </c>
      <c r="B592" s="65" t="s">
        <v>820</v>
      </c>
      <c r="C592" s="49" t="s">
        <v>948</v>
      </c>
      <c r="D592" s="11">
        <v>11.804415000000001</v>
      </c>
      <c r="E592" s="169"/>
      <c r="F592" s="139" t="s">
        <v>24</v>
      </c>
      <c r="G592" s="182"/>
    </row>
    <row r="593" spans="1:7" x14ac:dyDescent="0.25">
      <c r="A593" s="48">
        <v>591</v>
      </c>
      <c r="B593" s="58" t="s">
        <v>821</v>
      </c>
      <c r="C593" s="49" t="s">
        <v>1239</v>
      </c>
      <c r="D593" s="11">
        <v>0</v>
      </c>
      <c r="E593" s="169"/>
      <c r="F593" s="139">
        <v>13.65</v>
      </c>
      <c r="G593" s="182"/>
    </row>
    <row r="594" spans="1:7" ht="23.25" x14ac:dyDescent="0.25">
      <c r="A594" s="48">
        <v>592</v>
      </c>
      <c r="B594" s="58" t="s">
        <v>822</v>
      </c>
      <c r="C594" s="49" t="s">
        <v>547</v>
      </c>
      <c r="D594" s="11">
        <v>14.758065</v>
      </c>
      <c r="E594" s="169"/>
      <c r="F594" s="139">
        <v>0</v>
      </c>
      <c r="G594" s="182"/>
    </row>
    <row r="595" spans="1:7" ht="23.25" x14ac:dyDescent="0.25">
      <c r="A595" s="48">
        <v>593</v>
      </c>
      <c r="B595" s="58" t="s">
        <v>823</v>
      </c>
      <c r="C595" s="49" t="s">
        <v>948</v>
      </c>
      <c r="D595" s="11">
        <v>0</v>
      </c>
      <c r="E595" s="169"/>
      <c r="F595" s="139">
        <v>23.608830000000001</v>
      </c>
      <c r="G595" s="182"/>
    </row>
    <row r="596" spans="1:7" ht="45.75" x14ac:dyDescent="0.25">
      <c r="A596" s="48">
        <v>594</v>
      </c>
      <c r="B596" s="58" t="s">
        <v>1217</v>
      </c>
      <c r="C596" s="49" t="s">
        <v>948</v>
      </c>
      <c r="D596" s="11" t="s">
        <v>24</v>
      </c>
      <c r="E596" s="169"/>
      <c r="F596" s="139">
        <v>52.5</v>
      </c>
      <c r="G596" s="182"/>
    </row>
    <row r="597" spans="1:7" x14ac:dyDescent="0.25">
      <c r="A597" s="48">
        <v>595</v>
      </c>
      <c r="B597" s="58" t="s">
        <v>1219</v>
      </c>
      <c r="C597" s="49" t="s">
        <v>948</v>
      </c>
      <c r="D597" s="11">
        <v>73.5</v>
      </c>
      <c r="E597" s="169"/>
      <c r="F597" s="139">
        <v>73.5</v>
      </c>
      <c r="G597" s="182"/>
    </row>
    <row r="598" spans="1:7" ht="23.25" x14ac:dyDescent="0.25">
      <c r="A598" s="48">
        <v>596</v>
      </c>
      <c r="B598" s="58" t="s">
        <v>1220</v>
      </c>
      <c r="C598" s="49" t="s">
        <v>948</v>
      </c>
      <c r="D598" s="11">
        <v>73.5</v>
      </c>
      <c r="E598" s="169"/>
      <c r="F598" s="139">
        <v>10.5</v>
      </c>
      <c r="G598" s="182"/>
    </row>
    <row r="599" spans="1:7" ht="34.5" x14ac:dyDescent="0.25">
      <c r="A599" s="48">
        <v>597</v>
      </c>
      <c r="B599" s="58" t="s">
        <v>1218</v>
      </c>
      <c r="C599" s="49" t="s">
        <v>948</v>
      </c>
      <c r="D599" s="11">
        <v>0</v>
      </c>
      <c r="E599" s="169"/>
      <c r="F599" s="139">
        <v>42</v>
      </c>
      <c r="G599" s="182"/>
    </row>
    <row r="600" spans="1:7" ht="25.5" x14ac:dyDescent="0.25">
      <c r="A600" s="48">
        <v>598</v>
      </c>
      <c r="B600" s="20" t="s">
        <v>1125</v>
      </c>
      <c r="C600" s="30" t="s">
        <v>1119</v>
      </c>
      <c r="D600" s="11" t="s">
        <v>24</v>
      </c>
      <c r="E600" s="169"/>
      <c r="F600" s="139">
        <v>15.2775</v>
      </c>
      <c r="G600" s="182"/>
    </row>
    <row r="601" spans="1:7" ht="25.5" x14ac:dyDescent="0.25">
      <c r="A601" s="48">
        <v>599</v>
      </c>
      <c r="B601" s="117" t="s">
        <v>1126</v>
      </c>
      <c r="C601" s="118" t="s">
        <v>1119</v>
      </c>
      <c r="D601" s="10" t="s">
        <v>24</v>
      </c>
      <c r="E601" s="10"/>
      <c r="F601" s="189">
        <v>15.2775</v>
      </c>
      <c r="G601" s="182"/>
    </row>
    <row r="602" spans="1:7" ht="30" x14ac:dyDescent="0.3">
      <c r="A602" s="48">
        <v>600</v>
      </c>
      <c r="B602" s="173" t="s">
        <v>1189</v>
      </c>
      <c r="C602" s="175" t="s">
        <v>948</v>
      </c>
      <c r="D602" s="11">
        <v>45.832499999999996</v>
      </c>
      <c r="E602" s="169"/>
      <c r="F602" s="139">
        <v>10.184999999999999</v>
      </c>
      <c r="G602" s="182"/>
    </row>
    <row r="603" spans="1:7" ht="15.75" x14ac:dyDescent="0.3">
      <c r="A603" s="48">
        <v>601</v>
      </c>
      <c r="B603" s="174" t="s">
        <v>1254</v>
      </c>
      <c r="C603" s="175" t="s">
        <v>1255</v>
      </c>
      <c r="D603" s="11">
        <v>42</v>
      </c>
      <c r="E603" s="169"/>
      <c r="F603" s="139">
        <v>0</v>
      </c>
      <c r="G603" s="182"/>
    </row>
    <row r="604" spans="1:7" ht="30" x14ac:dyDescent="0.3">
      <c r="A604" s="48">
        <v>602</v>
      </c>
      <c r="B604" s="173" t="s">
        <v>1256</v>
      </c>
      <c r="C604" s="175" t="s">
        <v>948</v>
      </c>
      <c r="D604" s="11">
        <v>31.5</v>
      </c>
      <c r="E604" s="169"/>
      <c r="F604" s="139">
        <v>0</v>
      </c>
      <c r="G604" s="182"/>
    </row>
    <row r="605" spans="1:7" ht="60" x14ac:dyDescent="0.3">
      <c r="A605" s="48">
        <v>603</v>
      </c>
      <c r="B605" s="173" t="s">
        <v>1257</v>
      </c>
      <c r="C605" s="175" t="s">
        <v>1100</v>
      </c>
      <c r="D605" s="11">
        <v>0</v>
      </c>
      <c r="E605" s="169"/>
      <c r="F605" s="139">
        <v>420</v>
      </c>
      <c r="G605" s="182"/>
    </row>
    <row r="606" spans="1:7" ht="30" x14ac:dyDescent="0.3">
      <c r="A606" s="48">
        <v>604</v>
      </c>
      <c r="B606" s="173" t="s">
        <v>1258</v>
      </c>
      <c r="C606" s="175" t="s">
        <v>948</v>
      </c>
      <c r="D606" s="11">
        <v>0</v>
      </c>
      <c r="E606" s="169"/>
      <c r="F606" s="139">
        <v>31.5</v>
      </c>
      <c r="G606" s="182"/>
    </row>
    <row r="607" spans="1:7" ht="30" x14ac:dyDescent="0.3">
      <c r="A607" s="48">
        <v>605</v>
      </c>
      <c r="B607" s="173" t="s">
        <v>1259</v>
      </c>
      <c r="C607" s="175" t="s">
        <v>948</v>
      </c>
      <c r="D607" s="11">
        <v>0</v>
      </c>
      <c r="E607" s="169"/>
      <c r="F607" s="139">
        <v>26.25</v>
      </c>
      <c r="G607" s="182"/>
    </row>
    <row r="608" spans="1:7" ht="45" x14ac:dyDescent="0.3">
      <c r="A608" s="48">
        <v>606</v>
      </c>
      <c r="B608" s="173" t="s">
        <v>1260</v>
      </c>
      <c r="C608" s="175" t="s">
        <v>948</v>
      </c>
      <c r="D608" s="11">
        <v>0</v>
      </c>
      <c r="E608" s="169"/>
      <c r="F608" s="139">
        <v>194.25</v>
      </c>
      <c r="G608" s="182"/>
    </row>
    <row r="609" spans="1:7" ht="33" customHeight="1" x14ac:dyDescent="0.3">
      <c r="A609" s="48">
        <v>607</v>
      </c>
      <c r="B609" s="174" t="s">
        <v>1191</v>
      </c>
      <c r="C609" s="49" t="s">
        <v>1190</v>
      </c>
      <c r="D609" s="11">
        <v>0</v>
      </c>
      <c r="E609" s="169"/>
      <c r="F609" s="139">
        <v>52.5</v>
      </c>
      <c r="G609" s="182"/>
    </row>
    <row r="610" spans="1:7" ht="33" customHeight="1" x14ac:dyDescent="0.3">
      <c r="A610" s="48">
        <v>608</v>
      </c>
      <c r="B610" s="173" t="s">
        <v>1291</v>
      </c>
      <c r="C610" s="49" t="s">
        <v>1100</v>
      </c>
      <c r="D610" s="11">
        <v>0</v>
      </c>
      <c r="E610" s="169"/>
      <c r="F610" s="139">
        <v>700</v>
      </c>
      <c r="G610" s="182"/>
    </row>
    <row r="611" spans="1:7" ht="21.75" customHeight="1" x14ac:dyDescent="0.3">
      <c r="A611" s="48">
        <v>609</v>
      </c>
      <c r="B611" s="173" t="s">
        <v>240</v>
      </c>
      <c r="C611" s="49" t="s">
        <v>948</v>
      </c>
      <c r="D611" s="11">
        <v>0</v>
      </c>
      <c r="E611" s="169"/>
      <c r="F611" s="139">
        <v>160</v>
      </c>
      <c r="G611" s="182"/>
    </row>
    <row r="612" spans="1:7" ht="23.25" customHeight="1" x14ac:dyDescent="0.3">
      <c r="A612" s="48">
        <v>610</v>
      </c>
      <c r="B612" s="173" t="s">
        <v>1292</v>
      </c>
      <c r="C612" s="49" t="s">
        <v>1100</v>
      </c>
      <c r="D612" s="11">
        <v>380</v>
      </c>
      <c r="E612" s="169"/>
      <c r="F612" s="139">
        <v>0</v>
      </c>
      <c r="G612" s="182"/>
    </row>
    <row r="613" spans="1:7" ht="20.25" customHeight="1" x14ac:dyDescent="0.3">
      <c r="A613" s="48">
        <v>611</v>
      </c>
      <c r="B613" s="173" t="s">
        <v>160</v>
      </c>
      <c r="C613" s="49" t="s">
        <v>1293</v>
      </c>
      <c r="D613" s="11">
        <v>22</v>
      </c>
      <c r="E613" s="169"/>
      <c r="F613" s="139">
        <v>0</v>
      </c>
      <c r="G613" s="182"/>
    </row>
    <row r="614" spans="1:7" ht="19.5" customHeight="1" x14ac:dyDescent="0.3">
      <c r="A614" s="193"/>
      <c r="B614" s="194"/>
      <c r="C614" s="195"/>
      <c r="D614" s="11"/>
      <c r="E614" s="97"/>
      <c r="F614" s="139"/>
      <c r="G614" s="182"/>
    </row>
    <row r="615" spans="1:7" ht="21" customHeight="1" x14ac:dyDescent="0.25">
      <c r="A615" s="243" t="s">
        <v>824</v>
      </c>
      <c r="B615" s="244"/>
      <c r="C615" s="245"/>
      <c r="D615" s="155">
        <f>SUM(D5:D613)</f>
        <v>80795.94137</v>
      </c>
      <c r="E615" s="190"/>
      <c r="F615" s="155">
        <f>SUM(F5:F613)</f>
        <v>21261.628354999935</v>
      </c>
      <c r="G615" s="167"/>
    </row>
    <row r="616" spans="1:7" ht="18.75" customHeight="1" x14ac:dyDescent="0.25">
      <c r="A616" s="243" t="s">
        <v>825</v>
      </c>
      <c r="B616" s="244"/>
      <c r="C616" s="245"/>
      <c r="D616" s="196">
        <f>+D615+F615</f>
        <v>102057.56972499994</v>
      </c>
      <c r="E616" s="91"/>
      <c r="F616" s="197"/>
      <c r="G616" s="172"/>
    </row>
    <row r="617" spans="1:7" ht="15.75" x14ac:dyDescent="0.3">
      <c r="A617" s="223" t="s">
        <v>826</v>
      </c>
      <c r="B617" s="223"/>
      <c r="C617" s="223"/>
      <c r="D617" s="143"/>
      <c r="E617" s="150"/>
      <c r="F617" s="141"/>
      <c r="G617" s="150"/>
    </row>
    <row r="618" spans="1:7" ht="15.75" x14ac:dyDescent="0.3">
      <c r="A618" s="246" t="s">
        <v>827</v>
      </c>
      <c r="B618" s="247"/>
      <c r="C618" s="248"/>
      <c r="D618" s="142"/>
      <c r="E618" s="249"/>
      <c r="F618" s="249"/>
      <c r="G618" s="249"/>
    </row>
  </sheetData>
  <autoFilter ref="D4:G618"/>
  <mergeCells count="11">
    <mergeCell ref="A615:C615"/>
    <mergeCell ref="A616:C616"/>
    <mergeCell ref="A617:C617"/>
    <mergeCell ref="A618:C618"/>
    <mergeCell ref="E618:G618"/>
    <mergeCell ref="A1:F1"/>
    <mergeCell ref="A2:A4"/>
    <mergeCell ref="B2:B4"/>
    <mergeCell ref="C2:C4"/>
    <mergeCell ref="D2:E3"/>
    <mergeCell ref="F2:G3"/>
  </mergeCells>
  <conditionalFormatting sqref="B585">
    <cfRule type="duplicateValues" dxfId="6" priority="7"/>
  </conditionalFormatting>
  <conditionalFormatting sqref="B576:B579">
    <cfRule type="duplicateValues" dxfId="5" priority="6"/>
  </conditionalFormatting>
  <conditionalFormatting sqref="B580">
    <cfRule type="duplicateValues" dxfId="4" priority="5"/>
  </conditionalFormatting>
  <conditionalFormatting sqref="B581">
    <cfRule type="duplicateValues" dxfId="3" priority="4"/>
  </conditionalFormatting>
  <conditionalFormatting sqref="B582:B583">
    <cfRule type="duplicateValues" dxfId="2" priority="3"/>
  </conditionalFormatting>
  <conditionalFormatting sqref="B527">
    <cfRule type="duplicateValues" dxfId="1" priority="2"/>
  </conditionalFormatting>
  <conditionalFormatting sqref="B566:B575 B5:B294 B296:B465 B467:B526 B528:B560">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view="pageBreakPreview" topLeftCell="A125" zoomScaleNormal="130" zoomScaleSheetLayoutView="100" workbookViewId="0">
      <selection activeCell="I148" sqref="I148"/>
    </sheetView>
  </sheetViews>
  <sheetFormatPr defaultRowHeight="15" x14ac:dyDescent="0.25"/>
  <cols>
    <col min="1" max="1" width="5.42578125" customWidth="1"/>
    <col min="2" max="2" width="23.42578125" style="152" customWidth="1"/>
    <col min="3" max="3" width="10" customWidth="1"/>
    <col min="4" max="4" width="12" customWidth="1"/>
    <col min="5" max="5" width="11.85546875" customWidth="1"/>
    <col min="6" max="6" width="12.140625" customWidth="1"/>
    <col min="7" max="7" width="13.140625" customWidth="1"/>
  </cols>
  <sheetData>
    <row r="1" spans="1:7" ht="18.75" x14ac:dyDescent="0.25">
      <c r="A1" s="208" t="s">
        <v>1111</v>
      </c>
      <c r="B1" s="209"/>
      <c r="C1" s="209"/>
      <c r="D1" s="209"/>
      <c r="E1" s="209"/>
      <c r="F1" s="209"/>
      <c r="G1" s="209"/>
    </row>
    <row r="2" spans="1:7" x14ac:dyDescent="0.25">
      <c r="A2" s="210" t="s">
        <v>1</v>
      </c>
      <c r="B2" s="221" t="s">
        <v>9</v>
      </c>
      <c r="C2" s="214" t="s">
        <v>10</v>
      </c>
      <c r="D2" s="217" t="s">
        <v>11</v>
      </c>
      <c r="E2" s="217"/>
      <c r="F2" s="217" t="s">
        <v>12</v>
      </c>
      <c r="G2" s="217"/>
    </row>
    <row r="3" spans="1:7" x14ac:dyDescent="0.25">
      <c r="A3" s="211"/>
      <c r="B3" s="221"/>
      <c r="C3" s="215"/>
      <c r="D3" s="217"/>
      <c r="E3" s="217"/>
      <c r="F3" s="217"/>
      <c r="G3" s="217"/>
    </row>
    <row r="4" spans="1:7" ht="38.25" x14ac:dyDescent="0.25">
      <c r="A4" s="212"/>
      <c r="B4" s="221"/>
      <c r="C4" s="216"/>
      <c r="D4" s="7" t="s">
        <v>13</v>
      </c>
      <c r="E4" s="94" t="s">
        <v>14</v>
      </c>
      <c r="F4" s="7" t="s">
        <v>13</v>
      </c>
      <c r="G4" s="94" t="s">
        <v>14</v>
      </c>
    </row>
    <row r="5" spans="1:7" x14ac:dyDescent="0.25">
      <c r="A5" s="145"/>
      <c r="B5" s="151"/>
      <c r="C5" s="146"/>
      <c r="D5" s="7"/>
      <c r="E5" s="94"/>
      <c r="F5" s="7"/>
      <c r="G5" s="94"/>
    </row>
    <row r="6" spans="1:7" x14ac:dyDescent="0.25">
      <c r="A6" s="66">
        <v>1</v>
      </c>
      <c r="B6" s="67" t="s">
        <v>833</v>
      </c>
      <c r="C6" s="153" t="s">
        <v>1103</v>
      </c>
      <c r="D6" s="10">
        <v>11.804415000000001</v>
      </c>
      <c r="E6" s="169"/>
      <c r="F6" s="10">
        <v>5.8971149999999994</v>
      </c>
      <c r="G6" s="182"/>
    </row>
    <row r="7" spans="1:7" x14ac:dyDescent="0.25">
      <c r="A7" s="66">
        <v>2</v>
      </c>
      <c r="B7" s="67" t="s">
        <v>834</v>
      </c>
      <c r="C7" s="153" t="s">
        <v>1103</v>
      </c>
      <c r="D7" s="10">
        <v>23.608830000000001</v>
      </c>
      <c r="E7" s="169"/>
      <c r="F7" s="10">
        <v>5.8971149999999994</v>
      </c>
      <c r="G7" s="182"/>
    </row>
    <row r="8" spans="1:7" x14ac:dyDescent="0.25">
      <c r="A8" s="66">
        <v>3</v>
      </c>
      <c r="B8" s="67" t="s">
        <v>835</v>
      </c>
      <c r="C8" s="153" t="s">
        <v>1053</v>
      </c>
      <c r="D8" s="10">
        <v>20.665365000000001</v>
      </c>
      <c r="E8" s="169"/>
      <c r="F8" s="10">
        <v>2.9434650000000002</v>
      </c>
      <c r="G8" s="182"/>
    </row>
    <row r="9" spans="1:7" x14ac:dyDescent="0.25">
      <c r="A9" s="66">
        <v>4</v>
      </c>
      <c r="B9" s="67" t="s">
        <v>836</v>
      </c>
      <c r="C9" s="153" t="s">
        <v>1053</v>
      </c>
      <c r="D9" s="10">
        <v>20.665365000000001</v>
      </c>
      <c r="E9" s="169"/>
      <c r="F9" s="10">
        <v>2.9434650000000002</v>
      </c>
      <c r="G9" s="182"/>
    </row>
    <row r="10" spans="1:7" x14ac:dyDescent="0.25">
      <c r="A10" s="66">
        <v>5</v>
      </c>
      <c r="B10" s="67" t="s">
        <v>837</v>
      </c>
      <c r="C10" s="153" t="s">
        <v>1053</v>
      </c>
      <c r="D10" s="10">
        <v>8.8507649999999991</v>
      </c>
      <c r="E10" s="169"/>
      <c r="F10" s="10">
        <v>2.9434650000000002</v>
      </c>
      <c r="G10" s="182"/>
    </row>
    <row r="11" spans="1:7" x14ac:dyDescent="0.25">
      <c r="A11" s="66">
        <v>6</v>
      </c>
      <c r="B11" s="67" t="s">
        <v>838</v>
      </c>
      <c r="C11" s="153" t="s">
        <v>1053</v>
      </c>
      <c r="D11" s="10">
        <v>8.8507649999999991</v>
      </c>
      <c r="E11" s="169"/>
      <c r="F11" s="10">
        <v>2.9434650000000002</v>
      </c>
      <c r="G11" s="182"/>
    </row>
    <row r="12" spans="1:7" ht="25.5" x14ac:dyDescent="0.25">
      <c r="A12" s="66">
        <v>7</v>
      </c>
      <c r="B12" s="67" t="s">
        <v>839</v>
      </c>
      <c r="C12" s="153" t="s">
        <v>1053</v>
      </c>
      <c r="D12" s="10">
        <v>5.8971149999999994</v>
      </c>
      <c r="E12" s="169"/>
      <c r="F12" s="10">
        <v>2.9434650000000002</v>
      </c>
      <c r="G12" s="182"/>
    </row>
    <row r="13" spans="1:7" ht="25.5" x14ac:dyDescent="0.25">
      <c r="A13" s="66">
        <v>8</v>
      </c>
      <c r="B13" s="67" t="s">
        <v>840</v>
      </c>
      <c r="C13" s="153" t="s">
        <v>1053</v>
      </c>
      <c r="D13" s="10">
        <v>5.8971149999999994</v>
      </c>
      <c r="E13" s="169"/>
      <c r="F13" s="10">
        <v>2.9434650000000002</v>
      </c>
      <c r="G13" s="182"/>
    </row>
    <row r="14" spans="1:7" ht="25.5" x14ac:dyDescent="0.25">
      <c r="A14" s="66">
        <v>9</v>
      </c>
      <c r="B14" s="67" t="s">
        <v>841</v>
      </c>
      <c r="C14" s="153" t="s">
        <v>1053</v>
      </c>
      <c r="D14" s="10">
        <v>5.8971149999999994</v>
      </c>
      <c r="E14" s="169"/>
      <c r="F14" s="10">
        <v>5.8971149999999994</v>
      </c>
      <c r="G14" s="182"/>
    </row>
    <row r="15" spans="1:7" ht="25.5" x14ac:dyDescent="0.25">
      <c r="A15" s="66">
        <v>10</v>
      </c>
      <c r="B15" s="67" t="s">
        <v>842</v>
      </c>
      <c r="C15" s="153" t="s">
        <v>1053</v>
      </c>
      <c r="D15" s="10">
        <v>5.8971149999999994</v>
      </c>
      <c r="E15" s="169"/>
      <c r="F15" s="10">
        <v>5.8971149999999994</v>
      </c>
      <c r="G15" s="182"/>
    </row>
    <row r="16" spans="1:7" x14ac:dyDescent="0.25">
      <c r="A16" s="66">
        <v>11</v>
      </c>
      <c r="B16" s="67" t="s">
        <v>843</v>
      </c>
      <c r="C16" s="153" t="s">
        <v>1053</v>
      </c>
      <c r="D16" s="10">
        <v>11.804415000000001</v>
      </c>
      <c r="E16" s="169"/>
      <c r="F16" s="10">
        <v>5.8971149999999994</v>
      </c>
      <c r="G16" s="182"/>
    </row>
    <row r="17" spans="1:7" ht="25.5" x14ac:dyDescent="0.25">
      <c r="A17" s="66">
        <v>12</v>
      </c>
      <c r="B17" s="67" t="s">
        <v>844</v>
      </c>
      <c r="C17" s="153" t="s">
        <v>1053</v>
      </c>
      <c r="D17" s="10">
        <v>8.8507649999999991</v>
      </c>
      <c r="E17" s="169"/>
      <c r="F17" s="10">
        <v>5.8971149999999994</v>
      </c>
      <c r="G17" s="182"/>
    </row>
    <row r="18" spans="1:7" x14ac:dyDescent="0.25">
      <c r="A18" s="66">
        <v>13</v>
      </c>
      <c r="B18" s="67" t="s">
        <v>845</v>
      </c>
      <c r="C18" s="153" t="s">
        <v>1104</v>
      </c>
      <c r="D18" s="10">
        <v>41.330730000000003</v>
      </c>
      <c r="E18" s="169"/>
      <c r="F18" s="10">
        <v>11.804415000000001</v>
      </c>
      <c r="G18" s="182"/>
    </row>
    <row r="19" spans="1:7" x14ac:dyDescent="0.25">
      <c r="A19" s="66">
        <v>14</v>
      </c>
      <c r="B19" s="67" t="s">
        <v>846</v>
      </c>
      <c r="C19" s="153" t="s">
        <v>1053</v>
      </c>
      <c r="D19" s="10">
        <v>5.8971149999999994</v>
      </c>
      <c r="E19" s="169"/>
      <c r="F19" s="10">
        <v>29.51613</v>
      </c>
      <c r="G19" s="182"/>
    </row>
    <row r="20" spans="1:7" x14ac:dyDescent="0.25">
      <c r="A20" s="66">
        <v>15</v>
      </c>
      <c r="B20" s="67" t="s">
        <v>847</v>
      </c>
      <c r="C20" s="153" t="s">
        <v>1053</v>
      </c>
      <c r="D20" s="10">
        <v>11.804415000000001</v>
      </c>
      <c r="E20" s="169"/>
      <c r="F20" s="10">
        <v>5.8971149999999994</v>
      </c>
      <c r="G20" s="182"/>
    </row>
    <row r="21" spans="1:7" x14ac:dyDescent="0.25">
      <c r="A21" s="66">
        <v>16</v>
      </c>
      <c r="B21" s="67" t="s">
        <v>848</v>
      </c>
      <c r="C21" s="153" t="s">
        <v>1053</v>
      </c>
      <c r="D21" s="10">
        <v>11.804415000000001</v>
      </c>
      <c r="E21" s="169"/>
      <c r="F21" s="10">
        <v>2.9434650000000002</v>
      </c>
      <c r="G21" s="182"/>
    </row>
    <row r="22" spans="1:7" x14ac:dyDescent="0.25">
      <c r="A22" s="66">
        <v>17</v>
      </c>
      <c r="B22" s="67" t="s">
        <v>849</v>
      </c>
      <c r="C22" s="153" t="s">
        <v>1053</v>
      </c>
      <c r="D22" s="10">
        <v>8.8507649999999991</v>
      </c>
      <c r="E22" s="169"/>
      <c r="F22" s="10">
        <v>5.8971149999999994</v>
      </c>
      <c r="G22" s="182"/>
    </row>
    <row r="23" spans="1:7" ht="25.5" x14ac:dyDescent="0.25">
      <c r="A23" s="66">
        <v>18</v>
      </c>
      <c r="B23" s="67" t="s">
        <v>850</v>
      </c>
      <c r="C23" s="153" t="s">
        <v>1053</v>
      </c>
      <c r="D23" s="10">
        <v>11.804415000000001</v>
      </c>
      <c r="E23" s="169"/>
      <c r="F23" s="10">
        <v>5.8971149999999994</v>
      </c>
      <c r="G23" s="182"/>
    </row>
    <row r="24" spans="1:7" x14ac:dyDescent="0.25">
      <c r="A24" s="66">
        <v>19</v>
      </c>
      <c r="B24" s="67" t="s">
        <v>851</v>
      </c>
      <c r="C24" s="153" t="s">
        <v>1053</v>
      </c>
      <c r="D24" s="10">
        <v>22.4846</v>
      </c>
      <c r="E24" s="169"/>
      <c r="F24" s="250">
        <v>56.230899999999998</v>
      </c>
      <c r="G24" s="182"/>
    </row>
    <row r="25" spans="1:7" ht="25.5" x14ac:dyDescent="0.25">
      <c r="A25" s="66">
        <v>20</v>
      </c>
      <c r="B25" s="67" t="s">
        <v>852</v>
      </c>
      <c r="C25" s="153" t="s">
        <v>1053</v>
      </c>
      <c r="D25" s="10">
        <v>11.2423</v>
      </c>
      <c r="E25" s="169"/>
      <c r="F25" s="251"/>
      <c r="G25" s="182"/>
    </row>
    <row r="26" spans="1:7" x14ac:dyDescent="0.25">
      <c r="A26" s="66">
        <v>21</v>
      </c>
      <c r="B26" s="67" t="s">
        <v>853</v>
      </c>
      <c r="C26" s="153" t="s">
        <v>1053</v>
      </c>
      <c r="D26" s="10">
        <v>44.978899999999996</v>
      </c>
      <c r="E26" s="169"/>
      <c r="F26" s="252"/>
      <c r="G26" s="182"/>
    </row>
    <row r="27" spans="1:7" ht="25.5" x14ac:dyDescent="0.25">
      <c r="A27" s="66">
        <v>22</v>
      </c>
      <c r="B27" s="67" t="s">
        <v>854</v>
      </c>
      <c r="C27" s="153" t="s">
        <v>1053</v>
      </c>
      <c r="D27" s="10">
        <v>14.758065</v>
      </c>
      <c r="E27" s="169"/>
      <c r="F27" s="10">
        <v>5.8971149999999994</v>
      </c>
      <c r="G27" s="182"/>
    </row>
    <row r="28" spans="1:7" ht="25.5" x14ac:dyDescent="0.25">
      <c r="A28" s="66">
        <v>23</v>
      </c>
      <c r="B28" s="67" t="s">
        <v>855</v>
      </c>
      <c r="C28" s="153" t="s">
        <v>1053</v>
      </c>
      <c r="D28" s="10">
        <v>8.8507649999999991</v>
      </c>
      <c r="E28" s="169"/>
      <c r="F28" s="10">
        <v>2.9434650000000002</v>
      </c>
      <c r="G28" s="182"/>
    </row>
    <row r="29" spans="1:7" ht="25.5" x14ac:dyDescent="0.25">
      <c r="A29" s="66">
        <v>24</v>
      </c>
      <c r="B29" s="67" t="s">
        <v>856</v>
      </c>
      <c r="C29" s="153" t="s">
        <v>1053</v>
      </c>
      <c r="D29" s="10">
        <v>5.8971149999999994</v>
      </c>
      <c r="E29" s="169"/>
      <c r="F29" s="10">
        <v>2.9434650000000002</v>
      </c>
      <c r="G29" s="182"/>
    </row>
    <row r="30" spans="1:7" x14ac:dyDescent="0.25">
      <c r="A30" s="66">
        <v>25</v>
      </c>
      <c r="B30" s="67" t="s">
        <v>857</v>
      </c>
      <c r="C30" s="153" t="s">
        <v>1053</v>
      </c>
      <c r="D30" s="10">
        <v>17.711715000000002</v>
      </c>
      <c r="E30" s="169"/>
      <c r="F30" s="10">
        <v>5.8971149999999994</v>
      </c>
      <c r="G30" s="182"/>
    </row>
    <row r="31" spans="1:7" x14ac:dyDescent="0.25">
      <c r="A31" s="66">
        <v>26</v>
      </c>
      <c r="B31" s="67" t="s">
        <v>858</v>
      </c>
      <c r="C31" s="153" t="s">
        <v>1105</v>
      </c>
      <c r="D31" s="10">
        <v>8.8507649999999991</v>
      </c>
      <c r="E31" s="169"/>
      <c r="F31" s="10">
        <v>11.804415000000001</v>
      </c>
      <c r="G31" s="182"/>
    </row>
    <row r="32" spans="1:7" x14ac:dyDescent="0.25">
      <c r="A32" s="66">
        <v>27</v>
      </c>
      <c r="B32" s="67" t="s">
        <v>859</v>
      </c>
      <c r="C32" s="153" t="s">
        <v>1105</v>
      </c>
      <c r="D32" s="10">
        <v>17.711715000000002</v>
      </c>
      <c r="E32" s="169"/>
      <c r="F32" s="10">
        <v>47.227844999999995</v>
      </c>
      <c r="G32" s="182"/>
    </row>
    <row r="33" spans="1:7" ht="25.5" x14ac:dyDescent="0.25">
      <c r="A33" s="66">
        <v>28</v>
      </c>
      <c r="B33" s="67" t="s">
        <v>860</v>
      </c>
      <c r="C33" s="153" t="s">
        <v>1105</v>
      </c>
      <c r="D33" s="10">
        <v>17.711715000000002</v>
      </c>
      <c r="E33" s="169"/>
      <c r="F33" s="10">
        <v>35.423430000000003</v>
      </c>
      <c r="G33" s="182"/>
    </row>
    <row r="34" spans="1:7" ht="25.5" x14ac:dyDescent="0.25">
      <c r="A34" s="66">
        <v>29</v>
      </c>
      <c r="B34" s="67" t="s">
        <v>861</v>
      </c>
      <c r="C34" s="153" t="s">
        <v>1053</v>
      </c>
      <c r="D34" s="10">
        <v>5.8971149999999994</v>
      </c>
      <c r="E34" s="169"/>
      <c r="F34" s="10">
        <v>17.711715000000002</v>
      </c>
      <c r="G34" s="182"/>
    </row>
    <row r="35" spans="1:7" x14ac:dyDescent="0.25">
      <c r="A35" s="66">
        <v>30</v>
      </c>
      <c r="B35" s="67" t="s">
        <v>862</v>
      </c>
      <c r="C35" s="153" t="s">
        <v>1053</v>
      </c>
      <c r="D35" s="10">
        <v>5.8971149999999994</v>
      </c>
      <c r="E35" s="169"/>
      <c r="F35" s="10">
        <v>5.8971149999999994</v>
      </c>
      <c r="G35" s="182"/>
    </row>
    <row r="36" spans="1:7" x14ac:dyDescent="0.25">
      <c r="A36" s="66">
        <v>31</v>
      </c>
      <c r="B36" s="67" t="s">
        <v>863</v>
      </c>
      <c r="C36" s="153" t="s">
        <v>1053</v>
      </c>
      <c r="D36" s="10">
        <v>5.8971149999999994</v>
      </c>
      <c r="E36" s="169"/>
      <c r="F36" s="10">
        <v>5.8971149999999994</v>
      </c>
      <c r="G36" s="182"/>
    </row>
    <row r="37" spans="1:7" x14ac:dyDescent="0.25">
      <c r="A37" s="66">
        <v>32</v>
      </c>
      <c r="B37" s="67" t="s">
        <v>864</v>
      </c>
      <c r="C37" s="153" t="s">
        <v>1053</v>
      </c>
      <c r="D37" s="10">
        <v>5.8971149999999994</v>
      </c>
      <c r="E37" s="169"/>
      <c r="F37" s="10">
        <v>47.227844999999995</v>
      </c>
      <c r="G37" s="182"/>
    </row>
    <row r="38" spans="1:7" ht="25.5" x14ac:dyDescent="0.25">
      <c r="A38" s="66">
        <v>33</v>
      </c>
      <c r="B38" s="67" t="s">
        <v>865</v>
      </c>
      <c r="C38" s="153" t="s">
        <v>866</v>
      </c>
      <c r="D38" s="10">
        <v>5.8971149999999994</v>
      </c>
      <c r="E38" s="169"/>
      <c r="F38" s="10">
        <v>2.9434650000000002</v>
      </c>
      <c r="G38" s="182"/>
    </row>
    <row r="39" spans="1:7" x14ac:dyDescent="0.25">
      <c r="A39" s="66">
        <v>34</v>
      </c>
      <c r="B39" s="67" t="s">
        <v>867</v>
      </c>
      <c r="C39" s="153" t="s">
        <v>1053</v>
      </c>
      <c r="D39" s="10">
        <v>5.8971149999999994</v>
      </c>
      <c r="E39" s="169"/>
      <c r="F39" s="10">
        <v>2.9434650000000002</v>
      </c>
      <c r="G39" s="182"/>
    </row>
    <row r="40" spans="1:7" x14ac:dyDescent="0.25">
      <c r="A40" s="66">
        <v>35</v>
      </c>
      <c r="B40" s="67" t="s">
        <v>868</v>
      </c>
      <c r="C40" s="153" t="s">
        <v>1053</v>
      </c>
      <c r="D40" s="10">
        <v>41.330730000000003</v>
      </c>
      <c r="E40" s="169"/>
      <c r="F40" s="10">
        <v>2.9434650000000002</v>
      </c>
      <c r="G40" s="182"/>
    </row>
    <row r="41" spans="1:7" x14ac:dyDescent="0.25">
      <c r="A41" s="66">
        <v>36</v>
      </c>
      <c r="B41" s="67" t="s">
        <v>869</v>
      </c>
      <c r="C41" s="153" t="s">
        <v>1105</v>
      </c>
      <c r="D41" s="10">
        <v>11.804415000000001</v>
      </c>
      <c r="E41" s="169"/>
      <c r="F41" s="10">
        <v>2.9434650000000002</v>
      </c>
      <c r="G41" s="182"/>
    </row>
    <row r="42" spans="1:7" x14ac:dyDescent="0.25">
      <c r="A42" s="66">
        <v>37</v>
      </c>
      <c r="B42" s="67" t="s">
        <v>870</v>
      </c>
      <c r="C42" s="153" t="s">
        <v>1053</v>
      </c>
      <c r="D42" s="10">
        <v>8.8507649999999991</v>
      </c>
      <c r="E42" s="169"/>
      <c r="F42" s="10">
        <v>2.9434650000000002</v>
      </c>
      <c r="G42" s="182"/>
    </row>
    <row r="43" spans="1:7" x14ac:dyDescent="0.25">
      <c r="A43" s="66">
        <v>38</v>
      </c>
      <c r="B43" s="67" t="s">
        <v>871</v>
      </c>
      <c r="C43" s="153" t="s">
        <v>1053</v>
      </c>
      <c r="D43" s="10">
        <v>14.758065</v>
      </c>
      <c r="E43" s="169"/>
      <c r="F43" s="10">
        <v>5.8971149999999994</v>
      </c>
      <c r="G43" s="182"/>
    </row>
    <row r="44" spans="1:7" x14ac:dyDescent="0.25">
      <c r="A44" s="66">
        <v>39</v>
      </c>
      <c r="B44" s="67" t="s">
        <v>872</v>
      </c>
      <c r="C44" s="153" t="s">
        <v>1053</v>
      </c>
      <c r="D44" s="10">
        <v>76.754159999999999</v>
      </c>
      <c r="E44" s="169"/>
      <c r="F44" s="10">
        <v>8.8507649999999991</v>
      </c>
      <c r="G44" s="182"/>
    </row>
    <row r="45" spans="1:7" x14ac:dyDescent="0.25">
      <c r="A45" s="66">
        <v>40</v>
      </c>
      <c r="B45" s="67" t="s">
        <v>873</v>
      </c>
      <c r="C45" s="153" t="s">
        <v>1053</v>
      </c>
      <c r="D45" s="10">
        <v>23.608830000000001</v>
      </c>
      <c r="E45" s="169"/>
      <c r="F45" s="10">
        <v>8.8507649999999991</v>
      </c>
      <c r="G45" s="182"/>
    </row>
    <row r="46" spans="1:7" x14ac:dyDescent="0.25">
      <c r="A46" s="66">
        <v>41</v>
      </c>
      <c r="B46" s="67" t="s">
        <v>874</v>
      </c>
      <c r="C46" s="153" t="s">
        <v>1053</v>
      </c>
      <c r="D46" s="10">
        <v>236.17996499999998</v>
      </c>
      <c r="E46" s="169"/>
      <c r="F46" s="10">
        <v>29.51613</v>
      </c>
      <c r="G46" s="182"/>
    </row>
    <row r="47" spans="1:7" x14ac:dyDescent="0.25">
      <c r="A47" s="66">
        <v>42</v>
      </c>
      <c r="B47" s="67" t="s">
        <v>875</v>
      </c>
      <c r="C47" s="153" t="s">
        <v>1053</v>
      </c>
      <c r="D47" s="10">
        <v>236.17996499999998</v>
      </c>
      <c r="E47" s="169"/>
      <c r="F47" s="10">
        <v>29.51613</v>
      </c>
      <c r="G47" s="182"/>
    </row>
    <row r="48" spans="1:7" x14ac:dyDescent="0.25">
      <c r="A48" s="66">
        <v>43</v>
      </c>
      <c r="B48" s="67" t="s">
        <v>876</v>
      </c>
      <c r="C48" s="153" t="s">
        <v>866</v>
      </c>
      <c r="D48" s="10">
        <v>5.8971149999999994</v>
      </c>
      <c r="E48" s="169"/>
      <c r="F48" s="10">
        <v>2.9434650000000002</v>
      </c>
      <c r="G48" s="182"/>
    </row>
    <row r="49" spans="1:7" x14ac:dyDescent="0.25">
      <c r="A49" s="66">
        <v>44</v>
      </c>
      <c r="B49" s="67" t="s">
        <v>877</v>
      </c>
      <c r="C49" s="153" t="s">
        <v>1053</v>
      </c>
      <c r="D49" s="10">
        <v>4.1249249999999993</v>
      </c>
      <c r="E49" s="169"/>
      <c r="F49" s="10">
        <v>2.9434650000000002</v>
      </c>
      <c r="G49" s="182"/>
    </row>
    <row r="50" spans="1:7" x14ac:dyDescent="0.25">
      <c r="A50" s="66">
        <v>45</v>
      </c>
      <c r="B50" s="67" t="s">
        <v>878</v>
      </c>
      <c r="C50" s="153" t="s">
        <v>1053</v>
      </c>
      <c r="D50" s="10">
        <v>8.8507649999999991</v>
      </c>
      <c r="E50" s="169"/>
      <c r="F50" s="10">
        <v>2.9434650000000002</v>
      </c>
      <c r="G50" s="182"/>
    </row>
    <row r="51" spans="1:7" x14ac:dyDescent="0.25">
      <c r="A51" s="66">
        <v>46</v>
      </c>
      <c r="B51" s="67" t="s">
        <v>879</v>
      </c>
      <c r="C51" s="153" t="s">
        <v>866</v>
      </c>
      <c r="D51" s="11">
        <v>5.8971149999999994</v>
      </c>
      <c r="E51" s="169"/>
      <c r="F51" s="11">
        <v>2.9434650000000002</v>
      </c>
      <c r="G51" s="182"/>
    </row>
    <row r="52" spans="1:7" ht="25.5" x14ac:dyDescent="0.25">
      <c r="A52" s="66">
        <v>47</v>
      </c>
      <c r="B52" s="67" t="s">
        <v>880</v>
      </c>
      <c r="C52" s="153" t="s">
        <v>1053</v>
      </c>
      <c r="D52" s="10">
        <v>88.55857499999999</v>
      </c>
      <c r="E52" s="169"/>
      <c r="F52" s="10">
        <v>47.227844999999995</v>
      </c>
      <c r="G52" s="182"/>
    </row>
    <row r="53" spans="1:7" ht="25.5" x14ac:dyDescent="0.25">
      <c r="A53" s="66">
        <v>48</v>
      </c>
      <c r="B53" s="67" t="s">
        <v>881</v>
      </c>
      <c r="C53" s="153" t="s">
        <v>1105</v>
      </c>
      <c r="D53" s="10">
        <v>88.55857499999999</v>
      </c>
      <c r="E53" s="169"/>
      <c r="F53" s="10">
        <v>47.227844999999995</v>
      </c>
      <c r="G53" s="182"/>
    </row>
    <row r="54" spans="1:7" ht="25.5" x14ac:dyDescent="0.25">
      <c r="A54" s="66">
        <v>49</v>
      </c>
      <c r="B54" s="67" t="s">
        <v>882</v>
      </c>
      <c r="C54" s="153" t="s">
        <v>1053</v>
      </c>
      <c r="D54" s="10">
        <v>4.7156549999999999</v>
      </c>
      <c r="E54" s="169"/>
      <c r="F54" s="10">
        <v>11.804415000000001</v>
      </c>
      <c r="G54" s="182"/>
    </row>
    <row r="55" spans="1:7" ht="18.75" customHeight="1" x14ac:dyDescent="0.25">
      <c r="A55" s="66">
        <v>50</v>
      </c>
      <c r="B55" s="67" t="s">
        <v>1193</v>
      </c>
      <c r="C55" s="153" t="s">
        <v>1053</v>
      </c>
      <c r="D55" s="10">
        <v>11.804415000000001</v>
      </c>
      <c r="E55" s="169"/>
      <c r="F55" s="10">
        <v>2.9434650000000002</v>
      </c>
      <c r="G55" s="182"/>
    </row>
    <row r="56" spans="1:7" ht="25.5" x14ac:dyDescent="0.25">
      <c r="A56" s="66">
        <v>51</v>
      </c>
      <c r="B56" s="67" t="s">
        <v>883</v>
      </c>
      <c r="C56" s="153" t="s">
        <v>1053</v>
      </c>
      <c r="D56" s="10">
        <v>5.8971149999999994</v>
      </c>
      <c r="E56" s="169"/>
      <c r="F56" s="10">
        <v>2.9434650000000002</v>
      </c>
      <c r="G56" s="182"/>
    </row>
    <row r="57" spans="1:7" x14ac:dyDescent="0.25">
      <c r="A57" s="66">
        <v>52</v>
      </c>
      <c r="B57" s="67" t="s">
        <v>884</v>
      </c>
      <c r="C57" s="153" t="s">
        <v>1053</v>
      </c>
      <c r="D57" s="10">
        <v>1.7620049999999998</v>
      </c>
      <c r="E57" s="169"/>
      <c r="F57" s="10">
        <v>1.1712749999999998</v>
      </c>
      <c r="G57" s="182"/>
    </row>
    <row r="58" spans="1:7" ht="25.5" x14ac:dyDescent="0.25">
      <c r="A58" s="66">
        <v>53</v>
      </c>
      <c r="B58" s="67" t="s">
        <v>885</v>
      </c>
      <c r="C58" s="153" t="s">
        <v>1053</v>
      </c>
      <c r="D58" s="10">
        <v>1.7620049999999998</v>
      </c>
      <c r="E58" s="169"/>
      <c r="F58" s="10">
        <v>1.1712749999999998</v>
      </c>
      <c r="G58" s="182"/>
    </row>
    <row r="59" spans="1:7" x14ac:dyDescent="0.25">
      <c r="A59" s="66">
        <v>54</v>
      </c>
      <c r="B59" s="67" t="s">
        <v>886</v>
      </c>
      <c r="C59" s="153" t="s">
        <v>1053</v>
      </c>
      <c r="D59" s="10">
        <v>70.846860000000007</v>
      </c>
      <c r="E59" s="169"/>
      <c r="F59" s="10">
        <v>5.8971149999999994</v>
      </c>
      <c r="G59" s="182"/>
    </row>
    <row r="60" spans="1:7" x14ac:dyDescent="0.25">
      <c r="A60" s="66">
        <v>55</v>
      </c>
      <c r="B60" s="67" t="s">
        <v>887</v>
      </c>
      <c r="C60" s="153" t="s">
        <v>1053</v>
      </c>
      <c r="D60" s="10">
        <v>47.227844999999995</v>
      </c>
      <c r="E60" s="169"/>
      <c r="F60" s="10">
        <v>5.8971149999999994</v>
      </c>
      <c r="G60" s="182"/>
    </row>
    <row r="61" spans="1:7" x14ac:dyDescent="0.25">
      <c r="A61" s="66">
        <v>56</v>
      </c>
      <c r="B61" s="67" t="s">
        <v>888</v>
      </c>
      <c r="C61" s="153" t="s">
        <v>1053</v>
      </c>
      <c r="D61" s="10">
        <v>0</v>
      </c>
      <c r="E61" s="169"/>
      <c r="F61" s="10">
        <v>17.711715000000002</v>
      </c>
      <c r="G61" s="182"/>
    </row>
    <row r="62" spans="1:7" x14ac:dyDescent="0.25">
      <c r="A62" s="66">
        <v>57</v>
      </c>
      <c r="B62" s="67" t="s">
        <v>889</v>
      </c>
      <c r="C62" s="153" t="s">
        <v>1053</v>
      </c>
      <c r="D62" s="10">
        <v>0</v>
      </c>
      <c r="E62" s="169"/>
      <c r="F62" s="10">
        <v>17.711715000000002</v>
      </c>
      <c r="G62" s="182"/>
    </row>
    <row r="63" spans="1:7" x14ac:dyDescent="0.25">
      <c r="A63" s="66">
        <v>58</v>
      </c>
      <c r="B63" s="67" t="s">
        <v>890</v>
      </c>
      <c r="C63" s="153" t="s">
        <v>1053</v>
      </c>
      <c r="D63" s="10">
        <v>5.8971149999999994</v>
      </c>
      <c r="E63" s="169"/>
      <c r="F63" s="10">
        <v>2.352735</v>
      </c>
      <c r="G63" s="182"/>
    </row>
    <row r="64" spans="1:7" x14ac:dyDescent="0.25">
      <c r="A64" s="66">
        <v>59</v>
      </c>
      <c r="B64" s="67" t="s">
        <v>891</v>
      </c>
      <c r="C64" s="153" t="s">
        <v>1103</v>
      </c>
      <c r="D64" s="10">
        <v>5.8971149999999994</v>
      </c>
      <c r="E64" s="169"/>
      <c r="F64" s="10">
        <v>2.9434650000000002</v>
      </c>
      <c r="G64" s="182"/>
    </row>
    <row r="65" spans="1:7" x14ac:dyDescent="0.25">
      <c r="A65" s="66">
        <v>60</v>
      </c>
      <c r="B65" s="67" t="s">
        <v>892</v>
      </c>
      <c r="C65" s="153" t="s">
        <v>893</v>
      </c>
      <c r="D65" s="10">
        <v>47.227844999999995</v>
      </c>
      <c r="E65" s="169"/>
      <c r="F65" s="10">
        <v>8.8507649999999991</v>
      </c>
      <c r="G65" s="182"/>
    </row>
    <row r="66" spans="1:7" x14ac:dyDescent="0.25">
      <c r="A66" s="66">
        <v>61</v>
      </c>
      <c r="B66" s="67" t="s">
        <v>894</v>
      </c>
      <c r="C66" s="153" t="s">
        <v>893</v>
      </c>
      <c r="D66" s="10">
        <v>47.227844999999995</v>
      </c>
      <c r="E66" s="169"/>
      <c r="F66" s="10">
        <v>8.7590999999999983</v>
      </c>
      <c r="G66" s="182"/>
    </row>
    <row r="67" spans="1:7" ht="25.5" x14ac:dyDescent="0.25">
      <c r="A67" s="66">
        <v>62</v>
      </c>
      <c r="B67" s="67" t="s">
        <v>895</v>
      </c>
      <c r="C67" s="153" t="s">
        <v>1053</v>
      </c>
      <c r="D67" s="101" t="s">
        <v>24</v>
      </c>
      <c r="E67" s="101"/>
      <c r="F67" s="10">
        <v>5.8971149999999994</v>
      </c>
      <c r="G67" s="182"/>
    </row>
    <row r="68" spans="1:7" ht="18" x14ac:dyDescent="0.25">
      <c r="A68" s="66">
        <v>63</v>
      </c>
      <c r="B68" s="67" t="s">
        <v>896</v>
      </c>
      <c r="C68" s="153" t="s">
        <v>1223</v>
      </c>
      <c r="D68" s="101">
        <v>50</v>
      </c>
      <c r="E68" s="101"/>
      <c r="F68" s="10">
        <v>45</v>
      </c>
      <c r="G68" s="182"/>
    </row>
    <row r="69" spans="1:7" ht="18" x14ac:dyDescent="0.25">
      <c r="A69" s="66">
        <v>64</v>
      </c>
      <c r="B69" s="67" t="s">
        <v>897</v>
      </c>
      <c r="C69" s="153" t="s">
        <v>789</v>
      </c>
      <c r="D69" s="101">
        <v>0</v>
      </c>
      <c r="E69" s="101"/>
      <c r="F69" s="10">
        <v>26.25</v>
      </c>
      <c r="G69" s="182"/>
    </row>
    <row r="70" spans="1:7" ht="38.25" x14ac:dyDescent="0.25">
      <c r="A70" s="66">
        <v>65</v>
      </c>
      <c r="B70" s="67" t="s">
        <v>898</v>
      </c>
      <c r="C70" s="153"/>
      <c r="D70" s="101" t="s">
        <v>24</v>
      </c>
      <c r="E70" s="101"/>
      <c r="F70" s="10">
        <v>17.711715000000002</v>
      </c>
      <c r="G70" s="182"/>
    </row>
    <row r="71" spans="1:7" ht="38.25" x14ac:dyDescent="0.25">
      <c r="A71" s="66">
        <v>66</v>
      </c>
      <c r="B71" s="67" t="s">
        <v>899</v>
      </c>
      <c r="C71" s="153"/>
      <c r="D71" s="101" t="s">
        <v>24</v>
      </c>
      <c r="E71" s="101"/>
      <c r="F71" s="10">
        <v>8.8507649999999991</v>
      </c>
      <c r="G71" s="182"/>
    </row>
    <row r="72" spans="1:7" ht="38.25" x14ac:dyDescent="0.25">
      <c r="A72" s="66">
        <v>67</v>
      </c>
      <c r="B72" s="67" t="s">
        <v>900</v>
      </c>
      <c r="C72" s="153" t="s">
        <v>948</v>
      </c>
      <c r="D72" s="101">
        <v>0</v>
      </c>
      <c r="E72" s="101"/>
      <c r="F72" s="10">
        <v>5.25</v>
      </c>
      <c r="G72" s="182"/>
    </row>
    <row r="73" spans="1:7" ht="18" x14ac:dyDescent="0.25">
      <c r="A73" s="66">
        <v>68</v>
      </c>
      <c r="B73" s="67" t="s">
        <v>901</v>
      </c>
      <c r="C73" s="153" t="s">
        <v>1106</v>
      </c>
      <c r="D73" s="101" t="s">
        <v>24</v>
      </c>
      <c r="E73" s="101"/>
      <c r="F73" s="10">
        <v>8.8507649999999991</v>
      </c>
      <c r="G73" s="182"/>
    </row>
    <row r="74" spans="1:7" ht="25.5" x14ac:dyDescent="0.25">
      <c r="A74" s="66">
        <v>69</v>
      </c>
      <c r="B74" s="67" t="s">
        <v>902</v>
      </c>
      <c r="C74" s="153"/>
      <c r="D74" s="101" t="s">
        <v>24</v>
      </c>
      <c r="E74" s="101"/>
      <c r="F74" s="10">
        <v>0</v>
      </c>
      <c r="G74" s="182"/>
    </row>
    <row r="75" spans="1:7" ht="38.25" x14ac:dyDescent="0.25">
      <c r="A75" s="66">
        <v>70</v>
      </c>
      <c r="B75" s="67" t="s">
        <v>903</v>
      </c>
      <c r="C75" s="153"/>
      <c r="D75" s="101" t="s">
        <v>24</v>
      </c>
      <c r="E75" s="101"/>
      <c r="F75" s="10">
        <v>29.51613</v>
      </c>
      <c r="G75" s="182"/>
    </row>
    <row r="76" spans="1:7" x14ac:dyDescent="0.25">
      <c r="A76" s="66">
        <v>71</v>
      </c>
      <c r="B76" s="67" t="s">
        <v>904</v>
      </c>
      <c r="C76" s="153" t="s">
        <v>1106</v>
      </c>
      <c r="D76" s="10">
        <v>59.042445000000001</v>
      </c>
      <c r="E76" s="169"/>
      <c r="F76" s="10">
        <v>11.804415000000001</v>
      </c>
      <c r="G76" s="182"/>
    </row>
    <row r="77" spans="1:7" x14ac:dyDescent="0.25">
      <c r="A77" s="66">
        <v>72</v>
      </c>
      <c r="B77" s="67" t="s">
        <v>905</v>
      </c>
      <c r="C77" s="153" t="s">
        <v>1106</v>
      </c>
      <c r="D77" s="10">
        <v>47.227844999999995</v>
      </c>
      <c r="E77" s="169"/>
      <c r="F77" s="10">
        <v>11.804415000000001</v>
      </c>
      <c r="G77" s="182"/>
    </row>
    <row r="78" spans="1:7" x14ac:dyDescent="0.25">
      <c r="A78" s="66">
        <v>73</v>
      </c>
      <c r="B78" s="67" t="s">
        <v>906</v>
      </c>
      <c r="C78" s="153" t="s">
        <v>1106</v>
      </c>
      <c r="D78" s="10">
        <v>8.8507649999999991</v>
      </c>
      <c r="E78" s="169"/>
      <c r="F78" s="10">
        <v>5.8971149999999994</v>
      </c>
      <c r="G78" s="182"/>
    </row>
    <row r="79" spans="1:7" x14ac:dyDescent="0.25">
      <c r="A79" s="66">
        <v>74</v>
      </c>
      <c r="B79" s="67" t="s">
        <v>907</v>
      </c>
      <c r="C79" s="153" t="s">
        <v>1106</v>
      </c>
      <c r="D79" s="10">
        <v>236.17996499999998</v>
      </c>
      <c r="E79" s="169"/>
      <c r="F79" s="10">
        <v>47.227844999999995</v>
      </c>
      <c r="G79" s="182"/>
    </row>
    <row r="80" spans="1:7" x14ac:dyDescent="0.25">
      <c r="A80" s="66">
        <v>75</v>
      </c>
      <c r="B80" s="67" t="s">
        <v>908</v>
      </c>
      <c r="C80" s="153" t="s">
        <v>1107</v>
      </c>
      <c r="D80" s="10">
        <v>23.608830000000001</v>
      </c>
      <c r="E80" s="169"/>
      <c r="F80" s="10">
        <v>0</v>
      </c>
      <c r="G80" s="182"/>
    </row>
    <row r="81" spans="1:7" x14ac:dyDescent="0.25">
      <c r="A81" s="66">
        <v>76</v>
      </c>
      <c r="B81" s="67" t="s">
        <v>909</v>
      </c>
      <c r="C81" s="153" t="s">
        <v>1106</v>
      </c>
      <c r="D81" s="10">
        <v>35.423430000000003</v>
      </c>
      <c r="E81" s="169"/>
      <c r="F81" s="10">
        <v>17.711715000000002</v>
      </c>
      <c r="G81" s="182"/>
    </row>
    <row r="82" spans="1:7" x14ac:dyDescent="0.25">
      <c r="A82" s="66">
        <v>77</v>
      </c>
      <c r="B82" s="67" t="s">
        <v>910</v>
      </c>
      <c r="C82" s="153" t="s">
        <v>1106</v>
      </c>
      <c r="D82" s="10">
        <v>14.758065</v>
      </c>
      <c r="E82" s="169"/>
      <c r="F82" s="10">
        <v>14.758065</v>
      </c>
      <c r="G82" s="182"/>
    </row>
    <row r="83" spans="1:7" x14ac:dyDescent="0.25">
      <c r="A83" s="66">
        <v>78</v>
      </c>
      <c r="B83" s="67" t="s">
        <v>911</v>
      </c>
      <c r="C83" s="153" t="s">
        <v>1108</v>
      </c>
      <c r="D83" s="10">
        <v>17.711715000000002</v>
      </c>
      <c r="E83" s="169"/>
      <c r="F83" s="10">
        <v>11.804415000000001</v>
      </c>
      <c r="G83" s="182"/>
    </row>
    <row r="84" spans="1:7" ht="25.5" customHeight="1" x14ac:dyDescent="0.25">
      <c r="A84" s="66">
        <v>79</v>
      </c>
      <c r="B84" s="67" t="s">
        <v>912</v>
      </c>
      <c r="C84" s="153" t="s">
        <v>1106</v>
      </c>
      <c r="D84" s="10">
        <v>5.8971149999999994</v>
      </c>
      <c r="E84" s="169"/>
      <c r="F84" s="10">
        <v>5.8971149999999994</v>
      </c>
      <c r="G84" s="182"/>
    </row>
    <row r="85" spans="1:7" x14ac:dyDescent="0.25">
      <c r="A85" s="66">
        <v>80</v>
      </c>
      <c r="B85" s="67" t="s">
        <v>298</v>
      </c>
      <c r="C85" s="153" t="s">
        <v>1106</v>
      </c>
      <c r="D85" s="10">
        <v>17.711715000000002</v>
      </c>
      <c r="E85" s="169"/>
      <c r="F85" s="10">
        <v>11.804415000000001</v>
      </c>
      <c r="G85" s="182"/>
    </row>
    <row r="86" spans="1:7" ht="25.5" x14ac:dyDescent="0.25">
      <c r="A86" s="66">
        <v>81</v>
      </c>
      <c r="B86" s="67" t="s">
        <v>1241</v>
      </c>
      <c r="C86" s="153" t="s">
        <v>948</v>
      </c>
      <c r="D86" s="10">
        <v>147</v>
      </c>
      <c r="E86" s="169"/>
      <c r="F86" s="10">
        <v>26.25</v>
      </c>
      <c r="G86" s="182"/>
    </row>
    <row r="87" spans="1:7" ht="25.5" x14ac:dyDescent="0.25">
      <c r="A87" s="66">
        <v>82</v>
      </c>
      <c r="B87" s="67" t="s">
        <v>913</v>
      </c>
      <c r="C87" s="153" t="s">
        <v>1106</v>
      </c>
      <c r="D87" s="101" t="s">
        <v>24</v>
      </c>
      <c r="E87" s="101"/>
      <c r="F87" s="10">
        <v>59.042445000000001</v>
      </c>
      <c r="G87" s="182"/>
    </row>
    <row r="88" spans="1:7" x14ac:dyDescent="0.25">
      <c r="A88" s="66">
        <v>83</v>
      </c>
      <c r="B88" s="67" t="s">
        <v>914</v>
      </c>
      <c r="C88" s="153" t="s">
        <v>1106</v>
      </c>
      <c r="D88" s="10">
        <v>0</v>
      </c>
      <c r="E88" s="169"/>
      <c r="F88" s="10">
        <v>5.8971149999999994</v>
      </c>
      <c r="G88" s="182"/>
    </row>
    <row r="89" spans="1:7" x14ac:dyDescent="0.25">
      <c r="A89" s="66">
        <v>84</v>
      </c>
      <c r="B89" s="67" t="s">
        <v>915</v>
      </c>
      <c r="C89" s="153" t="s">
        <v>1106</v>
      </c>
      <c r="D89" s="10">
        <v>41.330730000000003</v>
      </c>
      <c r="E89" s="169"/>
      <c r="F89" s="10">
        <v>23.608830000000001</v>
      </c>
      <c r="G89" s="182"/>
    </row>
    <row r="90" spans="1:7" x14ac:dyDescent="0.25">
      <c r="A90" s="66">
        <v>85</v>
      </c>
      <c r="B90" s="67" t="s">
        <v>916</v>
      </c>
      <c r="C90" s="153" t="s">
        <v>1106</v>
      </c>
      <c r="D90" s="10">
        <v>41.330730000000003</v>
      </c>
      <c r="E90" s="169"/>
      <c r="F90" s="10">
        <v>23.608830000000001</v>
      </c>
      <c r="G90" s="182"/>
    </row>
    <row r="91" spans="1:7" ht="25.5" x14ac:dyDescent="0.25">
      <c r="A91" s="66">
        <v>86</v>
      </c>
      <c r="B91" s="67" t="s">
        <v>917</v>
      </c>
      <c r="C91" s="153" t="s">
        <v>1106</v>
      </c>
      <c r="D91" s="10">
        <v>8.8507649999999991</v>
      </c>
      <c r="E91" s="169"/>
      <c r="F91" s="10">
        <v>23.608830000000001</v>
      </c>
      <c r="G91" s="182"/>
    </row>
    <row r="92" spans="1:7" ht="25.5" x14ac:dyDescent="0.25">
      <c r="A92" s="66">
        <v>87</v>
      </c>
      <c r="B92" s="67" t="s">
        <v>918</v>
      </c>
      <c r="C92" s="153" t="s">
        <v>1106</v>
      </c>
      <c r="D92" s="10">
        <v>8.8507649999999991</v>
      </c>
      <c r="E92" s="169"/>
      <c r="F92" s="10">
        <v>23.608830000000001</v>
      </c>
      <c r="G92" s="182"/>
    </row>
    <row r="93" spans="1:7" x14ac:dyDescent="0.25">
      <c r="A93" s="66">
        <v>88</v>
      </c>
      <c r="B93" s="67" t="s">
        <v>919</v>
      </c>
      <c r="C93" s="153" t="s">
        <v>1106</v>
      </c>
      <c r="D93" s="10">
        <v>118.08489</v>
      </c>
      <c r="E93" s="169"/>
      <c r="F93" s="10">
        <v>8.8507649999999991</v>
      </c>
      <c r="G93" s="182"/>
    </row>
    <row r="94" spans="1:7" x14ac:dyDescent="0.25">
      <c r="A94" s="66">
        <v>89</v>
      </c>
      <c r="B94" s="67" t="s">
        <v>920</v>
      </c>
      <c r="C94" s="153" t="s">
        <v>1106</v>
      </c>
      <c r="D94" s="10">
        <v>118.08489</v>
      </c>
      <c r="E94" s="169"/>
      <c r="F94" s="10">
        <v>8.8507649999999991</v>
      </c>
      <c r="G94" s="182"/>
    </row>
    <row r="95" spans="1:7" ht="25.5" x14ac:dyDescent="0.25">
      <c r="A95" s="66">
        <v>90</v>
      </c>
      <c r="B95" s="67" t="s">
        <v>921</v>
      </c>
      <c r="C95" s="153" t="s">
        <v>1106</v>
      </c>
      <c r="D95" s="101" t="s">
        <v>24</v>
      </c>
      <c r="E95" s="101"/>
      <c r="F95" s="10">
        <v>59.042445000000001</v>
      </c>
      <c r="G95" s="182"/>
    </row>
    <row r="96" spans="1:7" ht="18" x14ac:dyDescent="0.25">
      <c r="A96" s="66">
        <v>91</v>
      </c>
      <c r="B96" s="69" t="s">
        <v>922</v>
      </c>
      <c r="C96" s="156" t="s">
        <v>1168</v>
      </c>
      <c r="D96" s="101" t="s">
        <v>24</v>
      </c>
      <c r="E96" s="101"/>
      <c r="F96" s="10">
        <v>0.87590999999999997</v>
      </c>
      <c r="G96" s="182"/>
    </row>
    <row r="97" spans="1:7" ht="18" x14ac:dyDescent="0.25">
      <c r="A97" s="66">
        <v>92</v>
      </c>
      <c r="B97" s="69" t="s">
        <v>923</v>
      </c>
      <c r="C97" s="153" t="s">
        <v>1106</v>
      </c>
      <c r="D97" s="10">
        <v>5.8971149999999994</v>
      </c>
      <c r="E97" s="169"/>
      <c r="F97" s="101" t="s">
        <v>24</v>
      </c>
      <c r="G97" s="182"/>
    </row>
    <row r="98" spans="1:7" x14ac:dyDescent="0.25">
      <c r="A98" s="66">
        <v>93</v>
      </c>
      <c r="B98" s="69" t="s">
        <v>924</v>
      </c>
      <c r="C98" s="153" t="s">
        <v>1106</v>
      </c>
      <c r="D98" s="10">
        <v>11.804415000000001</v>
      </c>
      <c r="E98" s="169"/>
      <c r="F98" s="10">
        <v>8.8507649999999991</v>
      </c>
      <c r="G98" s="182"/>
    </row>
    <row r="99" spans="1:7" ht="18" x14ac:dyDescent="0.25">
      <c r="A99" s="66">
        <v>94</v>
      </c>
      <c r="B99" s="69" t="s">
        <v>925</v>
      </c>
      <c r="C99" s="153" t="s">
        <v>1106</v>
      </c>
      <c r="D99" s="10">
        <v>2.9434650000000002</v>
      </c>
      <c r="E99" s="169"/>
      <c r="F99" s="101">
        <v>0</v>
      </c>
      <c r="G99" s="182"/>
    </row>
    <row r="100" spans="1:7" ht="18" x14ac:dyDescent="0.25">
      <c r="A100" s="66">
        <v>95</v>
      </c>
      <c r="B100" s="69" t="s">
        <v>926</v>
      </c>
      <c r="C100" s="154" t="s">
        <v>1110</v>
      </c>
      <c r="D100" s="10">
        <v>5.8971149999999994</v>
      </c>
      <c r="E100" s="169"/>
      <c r="F100" s="101">
        <v>0</v>
      </c>
      <c r="G100" s="182"/>
    </row>
    <row r="101" spans="1:7" ht="18" x14ac:dyDescent="0.25">
      <c r="A101" s="66">
        <v>96</v>
      </c>
      <c r="B101" s="69" t="s">
        <v>927</v>
      </c>
      <c r="C101" s="154" t="s">
        <v>1110</v>
      </c>
      <c r="D101" s="10">
        <v>5.8971149999999994</v>
      </c>
      <c r="E101" s="169"/>
      <c r="F101" s="101">
        <v>0</v>
      </c>
      <c r="G101" s="182"/>
    </row>
    <row r="102" spans="1:7" ht="18" x14ac:dyDescent="0.25">
      <c r="A102" s="66">
        <v>97</v>
      </c>
      <c r="B102" s="69" t="s">
        <v>928</v>
      </c>
      <c r="C102" s="153" t="s">
        <v>1106</v>
      </c>
      <c r="D102" s="10">
        <v>2.9434650000000002</v>
      </c>
      <c r="E102" s="169"/>
      <c r="F102" s="101">
        <v>5.25</v>
      </c>
      <c r="G102" s="182"/>
    </row>
    <row r="103" spans="1:7" ht="18" x14ac:dyDescent="0.25">
      <c r="A103" s="66">
        <v>98</v>
      </c>
      <c r="B103" s="69" t="s">
        <v>35</v>
      </c>
      <c r="C103" s="153" t="s">
        <v>1106</v>
      </c>
      <c r="D103" s="10">
        <v>20.665365000000001</v>
      </c>
      <c r="E103" s="169"/>
      <c r="F103" s="101" t="s">
        <v>24</v>
      </c>
      <c r="G103" s="182"/>
    </row>
    <row r="104" spans="1:7" ht="25.5" x14ac:dyDescent="0.25">
      <c r="A104" s="66">
        <v>99</v>
      </c>
      <c r="B104" s="69" t="s">
        <v>929</v>
      </c>
      <c r="C104" s="154" t="s">
        <v>1109</v>
      </c>
      <c r="D104" s="10">
        <v>5.8971149999999994</v>
      </c>
      <c r="E104" s="169"/>
      <c r="F104" s="101" t="s">
        <v>24</v>
      </c>
      <c r="G104" s="182"/>
    </row>
    <row r="105" spans="1:7" ht="18" x14ac:dyDescent="0.25">
      <c r="A105" s="66">
        <v>100</v>
      </c>
      <c r="B105" s="69" t="s">
        <v>930</v>
      </c>
      <c r="C105" s="153" t="s">
        <v>1106</v>
      </c>
      <c r="D105" s="10">
        <v>2.9434650000000002</v>
      </c>
      <c r="E105" s="169"/>
      <c r="F105" s="101">
        <v>0</v>
      </c>
      <c r="G105" s="182"/>
    </row>
    <row r="106" spans="1:7" ht="18" x14ac:dyDescent="0.25">
      <c r="A106" s="66">
        <v>101</v>
      </c>
      <c r="B106" s="69" t="s">
        <v>931</v>
      </c>
      <c r="C106" s="153" t="s">
        <v>1106</v>
      </c>
      <c r="D106" s="10">
        <v>2.9434650000000002</v>
      </c>
      <c r="E106" s="169"/>
      <c r="F106" s="101">
        <v>0</v>
      </c>
      <c r="G106" s="182"/>
    </row>
    <row r="107" spans="1:7" ht="18" x14ac:dyDescent="0.25">
      <c r="A107" s="66">
        <v>102</v>
      </c>
      <c r="B107" s="69" t="s">
        <v>932</v>
      </c>
      <c r="C107" s="153" t="s">
        <v>1106</v>
      </c>
      <c r="D107" s="11">
        <v>4.1249249999999993</v>
      </c>
      <c r="E107" s="169"/>
      <c r="F107" s="101">
        <v>0</v>
      </c>
      <c r="G107" s="182"/>
    </row>
    <row r="108" spans="1:7" ht="25.5" x14ac:dyDescent="0.25">
      <c r="A108" s="66">
        <v>103</v>
      </c>
      <c r="B108" s="69" t="s">
        <v>933</v>
      </c>
      <c r="C108" s="153" t="s">
        <v>1106</v>
      </c>
      <c r="D108" s="10">
        <v>2.9434650000000002</v>
      </c>
      <c r="E108" s="169"/>
      <c r="F108" s="101">
        <v>0</v>
      </c>
      <c r="G108" s="182"/>
    </row>
    <row r="109" spans="1:7" ht="18" x14ac:dyDescent="0.25">
      <c r="A109" s="66">
        <v>104</v>
      </c>
      <c r="B109" s="69" t="s">
        <v>90</v>
      </c>
      <c r="C109" s="154" t="s">
        <v>934</v>
      </c>
      <c r="D109" s="10">
        <v>5.8971149999999994</v>
      </c>
      <c r="E109" s="169"/>
      <c r="F109" s="101">
        <v>0</v>
      </c>
      <c r="G109" s="182"/>
    </row>
    <row r="110" spans="1:7" ht="25.5" x14ac:dyDescent="0.25">
      <c r="A110" s="66">
        <v>105</v>
      </c>
      <c r="B110" s="69" t="s">
        <v>935</v>
      </c>
      <c r="C110" s="154" t="s">
        <v>248</v>
      </c>
      <c r="D110" s="10">
        <v>0.87590999999999997</v>
      </c>
      <c r="E110" s="169"/>
      <c r="F110" s="101">
        <v>0</v>
      </c>
      <c r="G110" s="182"/>
    </row>
    <row r="111" spans="1:7" ht="18" x14ac:dyDescent="0.25">
      <c r="A111" s="66">
        <v>106</v>
      </c>
      <c r="B111" s="69" t="s">
        <v>936</v>
      </c>
      <c r="C111" s="153" t="s">
        <v>1106</v>
      </c>
      <c r="D111" s="10">
        <v>1.1712749999999998</v>
      </c>
      <c r="E111" s="169"/>
      <c r="F111" s="101">
        <v>0</v>
      </c>
      <c r="G111" s="182"/>
    </row>
    <row r="112" spans="1:7" ht="25.5" x14ac:dyDescent="0.25">
      <c r="A112" s="66">
        <v>107</v>
      </c>
      <c r="B112" s="69" t="s">
        <v>937</v>
      </c>
      <c r="C112" s="153" t="s">
        <v>1106</v>
      </c>
      <c r="D112" s="10">
        <v>29.51613</v>
      </c>
      <c r="E112" s="169"/>
      <c r="F112" s="101">
        <v>0</v>
      </c>
      <c r="G112" s="182"/>
    </row>
    <row r="113" spans="1:7" ht="25.5" x14ac:dyDescent="0.25">
      <c r="A113" s="66">
        <v>108</v>
      </c>
      <c r="B113" s="69" t="s">
        <v>938</v>
      </c>
      <c r="C113" s="153" t="s">
        <v>1106</v>
      </c>
      <c r="D113" s="10">
        <v>14.758065</v>
      </c>
      <c r="E113" s="169"/>
      <c r="F113" s="101">
        <v>0</v>
      </c>
      <c r="G113" s="182"/>
    </row>
    <row r="114" spans="1:7" ht="25.5" x14ac:dyDescent="0.25">
      <c r="A114" s="66">
        <v>109</v>
      </c>
      <c r="B114" s="69" t="s">
        <v>939</v>
      </c>
      <c r="C114" s="153" t="s">
        <v>1106</v>
      </c>
      <c r="D114" s="157" t="s">
        <v>24</v>
      </c>
      <c r="E114" s="157"/>
      <c r="F114" s="11">
        <v>106.280475</v>
      </c>
      <c r="G114" s="182"/>
    </row>
    <row r="115" spans="1:7" ht="38.25" x14ac:dyDescent="0.25">
      <c r="A115" s="66">
        <v>110</v>
      </c>
      <c r="B115" s="69" t="s">
        <v>1169</v>
      </c>
      <c r="C115" s="153" t="s">
        <v>1106</v>
      </c>
      <c r="D115" s="157">
        <v>30.555</v>
      </c>
      <c r="E115" s="169"/>
      <c r="F115" s="11">
        <v>0</v>
      </c>
      <c r="G115" s="182"/>
    </row>
    <row r="116" spans="1:7" ht="38.25" x14ac:dyDescent="0.25">
      <c r="A116" s="66">
        <v>111</v>
      </c>
      <c r="B116" s="69" t="s">
        <v>1170</v>
      </c>
      <c r="C116" s="153" t="s">
        <v>1106</v>
      </c>
      <c r="D116" s="157">
        <v>50.924999999999997</v>
      </c>
      <c r="E116" s="169"/>
      <c r="F116" s="11">
        <v>0</v>
      </c>
      <c r="G116" s="182"/>
    </row>
    <row r="117" spans="1:7" ht="25.5" x14ac:dyDescent="0.25">
      <c r="A117" s="66">
        <v>112</v>
      </c>
      <c r="B117" s="69" t="s">
        <v>1171</v>
      </c>
      <c r="C117" s="153" t="s">
        <v>1106</v>
      </c>
      <c r="D117" s="157">
        <v>10.184999999999999</v>
      </c>
      <c r="E117" s="169"/>
      <c r="F117" s="11">
        <v>0</v>
      </c>
      <c r="G117" s="182"/>
    </row>
    <row r="118" spans="1:7" ht="25.5" x14ac:dyDescent="0.25">
      <c r="A118" s="66">
        <v>113</v>
      </c>
      <c r="B118" s="69" t="s">
        <v>1172</v>
      </c>
      <c r="C118" s="153" t="s">
        <v>1106</v>
      </c>
      <c r="D118" s="157">
        <v>10.184999999999999</v>
      </c>
      <c r="E118" s="169"/>
      <c r="F118" s="11">
        <v>0</v>
      </c>
      <c r="G118" s="182"/>
    </row>
    <row r="119" spans="1:7" ht="38.25" x14ac:dyDescent="0.25">
      <c r="A119" s="66">
        <v>114</v>
      </c>
      <c r="B119" s="69" t="s">
        <v>1173</v>
      </c>
      <c r="C119" s="68" t="s">
        <v>1174</v>
      </c>
      <c r="D119" s="157">
        <v>15.2775</v>
      </c>
      <c r="E119" s="169"/>
      <c r="F119" s="11">
        <v>0</v>
      </c>
      <c r="G119" s="182"/>
    </row>
    <row r="120" spans="1:7" ht="25.5" x14ac:dyDescent="0.25">
      <c r="A120" s="66">
        <v>115</v>
      </c>
      <c r="B120" s="69" t="s">
        <v>1175</v>
      </c>
      <c r="C120" s="153" t="s">
        <v>1106</v>
      </c>
      <c r="D120" s="157">
        <v>2.0369999999999999</v>
      </c>
      <c r="E120" s="169"/>
      <c r="F120" s="11">
        <v>2.0369999999999999</v>
      </c>
      <c r="G120" s="182"/>
    </row>
    <row r="121" spans="1:7" ht="38.25" x14ac:dyDescent="0.25">
      <c r="A121" s="66">
        <v>116</v>
      </c>
      <c r="B121" s="69" t="s">
        <v>1176</v>
      </c>
      <c r="C121" s="153" t="s">
        <v>1106</v>
      </c>
      <c r="D121" s="157">
        <v>10.184999999999999</v>
      </c>
      <c r="E121" s="169"/>
      <c r="F121" s="11">
        <v>0</v>
      </c>
      <c r="G121" s="182"/>
    </row>
    <row r="122" spans="1:7" ht="18" x14ac:dyDescent="0.25">
      <c r="A122" s="66">
        <v>117</v>
      </c>
      <c r="B122" s="69" t="s">
        <v>1177</v>
      </c>
      <c r="C122" s="153" t="s">
        <v>1106</v>
      </c>
      <c r="D122" s="157">
        <v>10.184999999999999</v>
      </c>
      <c r="E122" s="169"/>
      <c r="F122" s="11">
        <v>20.369999999999997</v>
      </c>
      <c r="G122" s="182"/>
    </row>
    <row r="123" spans="1:7" ht="18" x14ac:dyDescent="0.25">
      <c r="A123" s="66">
        <v>118</v>
      </c>
      <c r="B123" s="69" t="s">
        <v>1178</v>
      </c>
      <c r="C123" s="153" t="s">
        <v>1106</v>
      </c>
      <c r="D123" s="157">
        <v>20.369999999999997</v>
      </c>
      <c r="E123" s="169"/>
      <c r="F123" s="11">
        <v>10.184999999999999</v>
      </c>
      <c r="G123" s="182"/>
    </row>
    <row r="124" spans="1:7" ht="25.5" x14ac:dyDescent="0.25">
      <c r="A124" s="66">
        <v>119</v>
      </c>
      <c r="B124" s="69" t="s">
        <v>1179</v>
      </c>
      <c r="C124" s="153" t="s">
        <v>1106</v>
      </c>
      <c r="D124" s="157">
        <v>0</v>
      </c>
      <c r="E124" s="169"/>
      <c r="F124" s="11">
        <v>8.1479999999999997</v>
      </c>
      <c r="G124" s="182"/>
    </row>
    <row r="125" spans="1:7" ht="25.5" x14ac:dyDescent="0.25">
      <c r="A125" s="66">
        <v>120</v>
      </c>
      <c r="B125" s="69" t="s">
        <v>1180</v>
      </c>
      <c r="C125" s="68" t="s">
        <v>1181</v>
      </c>
      <c r="D125" s="157">
        <v>0</v>
      </c>
      <c r="E125" s="169"/>
      <c r="F125" s="11">
        <v>15.2775</v>
      </c>
      <c r="G125" s="182"/>
    </row>
    <row r="126" spans="1:7" ht="25.5" x14ac:dyDescent="0.25">
      <c r="A126" s="66">
        <v>121</v>
      </c>
      <c r="B126" s="69" t="s">
        <v>1182</v>
      </c>
      <c r="C126" s="153" t="s">
        <v>1106</v>
      </c>
      <c r="D126" s="157">
        <v>81.47999999999999</v>
      </c>
      <c r="E126" s="169"/>
      <c r="F126" s="11">
        <v>0</v>
      </c>
      <c r="G126" s="182"/>
    </row>
    <row r="127" spans="1:7" ht="25.5" x14ac:dyDescent="0.25">
      <c r="A127" s="66">
        <v>122</v>
      </c>
      <c r="B127" s="69" t="s">
        <v>1183</v>
      </c>
      <c r="C127" s="153" t="s">
        <v>1106</v>
      </c>
      <c r="D127" s="157">
        <v>5.0924999999999994</v>
      </c>
      <c r="E127" s="169"/>
      <c r="F127" s="11">
        <v>5.0924999999999994</v>
      </c>
      <c r="G127" s="182"/>
    </row>
    <row r="128" spans="1:7" ht="18" x14ac:dyDescent="0.25">
      <c r="A128" s="66">
        <v>123</v>
      </c>
      <c r="B128" s="69" t="s">
        <v>1184</v>
      </c>
      <c r="C128" s="153" t="s">
        <v>1106</v>
      </c>
      <c r="D128" s="157">
        <v>15.2775</v>
      </c>
      <c r="E128" s="169"/>
      <c r="F128" s="11">
        <v>25.462499999999999</v>
      </c>
      <c r="G128" s="182"/>
    </row>
    <row r="129" spans="1:7" ht="25.5" x14ac:dyDescent="0.25">
      <c r="A129" s="66">
        <v>124</v>
      </c>
      <c r="B129" s="69" t="s">
        <v>1185</v>
      </c>
      <c r="C129" s="153" t="s">
        <v>1106</v>
      </c>
      <c r="D129" s="157">
        <v>30.555</v>
      </c>
      <c r="E129" s="169"/>
      <c r="F129" s="11">
        <v>20.369999999999997</v>
      </c>
      <c r="G129" s="182"/>
    </row>
    <row r="130" spans="1:7" ht="18" x14ac:dyDescent="0.25">
      <c r="A130" s="66">
        <v>125</v>
      </c>
      <c r="B130" s="69" t="s">
        <v>1186</v>
      </c>
      <c r="C130" s="153" t="s">
        <v>1106</v>
      </c>
      <c r="D130" s="157">
        <v>61.11</v>
      </c>
      <c r="E130" s="169"/>
      <c r="F130" s="11">
        <v>30.555</v>
      </c>
      <c r="G130" s="182"/>
    </row>
    <row r="131" spans="1:7" ht="18" x14ac:dyDescent="0.25">
      <c r="A131" s="66">
        <v>126</v>
      </c>
      <c r="B131" s="69" t="s">
        <v>1187</v>
      </c>
      <c r="C131" s="153" t="s">
        <v>1106</v>
      </c>
      <c r="D131" s="157">
        <v>81.47999999999999</v>
      </c>
      <c r="E131" s="169"/>
      <c r="F131" s="11">
        <v>30.555</v>
      </c>
      <c r="G131" s="182"/>
    </row>
    <row r="132" spans="1:7" ht="18" x14ac:dyDescent="0.25">
      <c r="A132" s="66">
        <v>127</v>
      </c>
      <c r="B132" s="69" t="s">
        <v>1224</v>
      </c>
      <c r="C132" s="153" t="s">
        <v>948</v>
      </c>
      <c r="D132" s="157">
        <v>13.65</v>
      </c>
      <c r="E132" s="169"/>
      <c r="F132" s="11">
        <v>0</v>
      </c>
      <c r="G132" s="182"/>
    </row>
    <row r="133" spans="1:7" ht="18" x14ac:dyDescent="0.25">
      <c r="A133" s="66">
        <v>128</v>
      </c>
      <c r="B133" s="69" t="s">
        <v>1225</v>
      </c>
      <c r="C133" s="153" t="s">
        <v>948</v>
      </c>
      <c r="D133" s="157">
        <v>5.25</v>
      </c>
      <c r="E133" s="169"/>
      <c r="F133" s="11">
        <v>5.25</v>
      </c>
      <c r="G133" s="182"/>
    </row>
    <row r="134" spans="1:7" ht="18" x14ac:dyDescent="0.25">
      <c r="A134" s="66">
        <v>129</v>
      </c>
      <c r="B134" s="69" t="s">
        <v>799</v>
      </c>
      <c r="C134" s="153" t="s">
        <v>948</v>
      </c>
      <c r="D134" s="157">
        <v>5.25</v>
      </c>
      <c r="E134" s="169"/>
      <c r="F134" s="11">
        <v>5.25</v>
      </c>
      <c r="G134" s="182"/>
    </row>
    <row r="135" spans="1:7" ht="18" x14ac:dyDescent="0.25">
      <c r="A135" s="66">
        <v>130</v>
      </c>
      <c r="B135" s="69" t="s">
        <v>1226</v>
      </c>
      <c r="C135" s="153" t="s">
        <v>948</v>
      </c>
      <c r="D135" s="157">
        <v>15.75</v>
      </c>
      <c r="E135" s="169"/>
      <c r="F135" s="11">
        <v>15.75</v>
      </c>
      <c r="G135" s="182"/>
    </row>
    <row r="136" spans="1:7" ht="25.5" x14ac:dyDescent="0.25">
      <c r="A136" s="66">
        <v>131</v>
      </c>
      <c r="B136" s="69" t="s">
        <v>1227</v>
      </c>
      <c r="C136" s="153" t="s">
        <v>948</v>
      </c>
      <c r="D136" s="157" t="s">
        <v>24</v>
      </c>
      <c r="E136" s="169"/>
      <c r="F136" s="11">
        <v>94.5</v>
      </c>
      <c r="G136" s="182"/>
    </row>
    <row r="137" spans="1:7" ht="18" x14ac:dyDescent="0.25">
      <c r="A137" s="66">
        <v>132</v>
      </c>
      <c r="B137" s="69" t="s">
        <v>1230</v>
      </c>
      <c r="C137" s="153" t="s">
        <v>948</v>
      </c>
      <c r="D137" s="157">
        <v>0</v>
      </c>
      <c r="E137" s="169"/>
      <c r="F137" s="11">
        <v>52.5</v>
      </c>
      <c r="G137" s="182"/>
    </row>
    <row r="138" spans="1:7" ht="18" x14ac:dyDescent="0.25">
      <c r="A138" s="66">
        <v>133</v>
      </c>
      <c r="B138" s="176" t="s">
        <v>1231</v>
      </c>
      <c r="C138" s="153" t="s">
        <v>1106</v>
      </c>
      <c r="D138" s="157">
        <v>220.5</v>
      </c>
      <c r="E138" s="169"/>
      <c r="F138" s="11">
        <v>21</v>
      </c>
      <c r="G138" s="182"/>
    </row>
    <row r="139" spans="1:7" ht="25.5" x14ac:dyDescent="0.25">
      <c r="A139" s="66">
        <v>134</v>
      </c>
      <c r="B139" s="18" t="s">
        <v>1117</v>
      </c>
      <c r="C139" s="9" t="s">
        <v>1240</v>
      </c>
      <c r="D139" s="10">
        <v>7.35</v>
      </c>
      <c r="E139" s="169"/>
      <c r="F139" s="10">
        <v>10.5</v>
      </c>
      <c r="G139" s="182"/>
    </row>
    <row r="140" spans="1:7" x14ac:dyDescent="0.25">
      <c r="A140" s="66">
        <v>135</v>
      </c>
      <c r="B140" s="117" t="s">
        <v>1126</v>
      </c>
      <c r="C140" s="118" t="s">
        <v>1119</v>
      </c>
      <c r="D140" s="10" t="s">
        <v>24</v>
      </c>
      <c r="E140" s="10"/>
      <c r="F140" s="120">
        <v>15.2775</v>
      </c>
      <c r="G140" s="182"/>
    </row>
    <row r="141" spans="1:7" ht="25.5" x14ac:dyDescent="0.25">
      <c r="A141" s="66">
        <v>136</v>
      </c>
      <c r="B141" s="69" t="s">
        <v>1228</v>
      </c>
      <c r="C141" s="153" t="s">
        <v>1229</v>
      </c>
      <c r="D141" s="157">
        <v>0</v>
      </c>
      <c r="E141" s="169"/>
      <c r="F141" s="11">
        <v>21</v>
      </c>
      <c r="G141" s="182"/>
    </row>
    <row r="142" spans="1:7" ht="38.25" x14ac:dyDescent="0.25">
      <c r="A142" s="66">
        <v>137</v>
      </c>
      <c r="B142" s="69" t="s">
        <v>1188</v>
      </c>
      <c r="C142" s="153" t="s">
        <v>1106</v>
      </c>
      <c r="D142" s="157">
        <v>15.2775</v>
      </c>
      <c r="E142" s="169"/>
      <c r="F142" s="11">
        <v>10.184999999999999</v>
      </c>
      <c r="G142" s="182"/>
    </row>
    <row r="143" spans="1:7" ht="18" x14ac:dyDescent="0.25">
      <c r="A143" s="66">
        <v>138</v>
      </c>
      <c r="B143" s="69" t="s">
        <v>1294</v>
      </c>
      <c r="C143" s="153" t="s">
        <v>1106</v>
      </c>
      <c r="D143" s="157">
        <v>40</v>
      </c>
      <c r="E143" s="169"/>
      <c r="F143" s="11">
        <v>22</v>
      </c>
      <c r="G143" s="182"/>
    </row>
    <row r="144" spans="1:7" ht="18" x14ac:dyDescent="0.25">
      <c r="A144" s="66">
        <v>139</v>
      </c>
      <c r="B144" s="69" t="s">
        <v>1295</v>
      </c>
      <c r="C144" s="153" t="s">
        <v>1106</v>
      </c>
      <c r="D144" s="157">
        <v>43</v>
      </c>
      <c r="E144" s="169"/>
      <c r="F144" s="11">
        <v>32</v>
      </c>
      <c r="G144" s="182"/>
    </row>
    <row r="145" spans="1:7" ht="18" x14ac:dyDescent="0.25">
      <c r="A145" s="66">
        <v>140</v>
      </c>
      <c r="B145" s="69" t="s">
        <v>1296</v>
      </c>
      <c r="C145" s="153" t="s">
        <v>1106</v>
      </c>
      <c r="D145" s="157">
        <v>62</v>
      </c>
      <c r="E145" s="97"/>
      <c r="F145" s="11">
        <v>33</v>
      </c>
      <c r="G145" s="182"/>
    </row>
    <row r="146" spans="1:7" ht="9.75" customHeight="1" x14ac:dyDescent="0.25">
      <c r="A146" s="66"/>
      <c r="B146" s="69"/>
      <c r="C146" s="153"/>
      <c r="D146" s="157"/>
      <c r="E146" s="97"/>
      <c r="F146" s="11"/>
      <c r="G146" s="182"/>
    </row>
    <row r="147" spans="1:7" x14ac:dyDescent="0.25">
      <c r="A147" s="223" t="s">
        <v>824</v>
      </c>
      <c r="B147" s="223"/>
      <c r="C147" s="223"/>
      <c r="D147" s="155">
        <f>SUM(D6:D145)</f>
        <v>3527.371775000001</v>
      </c>
      <c r="E147" s="155"/>
      <c r="F147" s="155">
        <f>SUM(F6:F145)</f>
        <v>1829.7627849999988</v>
      </c>
      <c r="G147" s="168"/>
    </row>
    <row r="148" spans="1:7" x14ac:dyDescent="0.25">
      <c r="A148" s="246" t="s">
        <v>825</v>
      </c>
      <c r="B148" s="247"/>
      <c r="C148" s="247"/>
      <c r="D148" s="198"/>
      <c r="E148" s="199">
        <f>+F147+D147</f>
        <v>5357.1345599999995</v>
      </c>
      <c r="F148" s="199"/>
      <c r="G148" s="70"/>
    </row>
    <row r="149" spans="1:7" ht="15.75" x14ac:dyDescent="0.3">
      <c r="A149" s="246" t="s">
        <v>826</v>
      </c>
      <c r="B149" s="247"/>
      <c r="C149" s="247"/>
      <c r="D149" s="143"/>
      <c r="E149" s="155"/>
      <c r="F149" s="143"/>
      <c r="G149" s="147"/>
    </row>
    <row r="150" spans="1:7" ht="15.75" x14ac:dyDescent="0.3">
      <c r="A150" s="246" t="s">
        <v>827</v>
      </c>
      <c r="B150" s="247"/>
      <c r="C150" s="247"/>
      <c r="D150" s="102"/>
      <c r="E150" s="103"/>
      <c r="F150" s="171"/>
      <c r="G150" s="171"/>
    </row>
  </sheetData>
  <autoFilter ref="D5:G150"/>
  <mergeCells count="11">
    <mergeCell ref="A1:G1"/>
    <mergeCell ref="A2:A4"/>
    <mergeCell ref="B2:B4"/>
    <mergeCell ref="C2:C4"/>
    <mergeCell ref="D2:E3"/>
    <mergeCell ref="F2:G3"/>
    <mergeCell ref="A149:C149"/>
    <mergeCell ref="A150:C150"/>
    <mergeCell ref="F24:F26"/>
    <mergeCell ref="A147:C147"/>
    <mergeCell ref="A148:C14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view="pageBreakPreview" topLeftCell="A187" zoomScale="130" zoomScaleNormal="130" zoomScaleSheetLayoutView="130" workbookViewId="0">
      <selection activeCell="F197" sqref="F197"/>
    </sheetView>
  </sheetViews>
  <sheetFormatPr defaultRowHeight="15" x14ac:dyDescent="0.25"/>
  <cols>
    <col min="1" max="1" width="4.140625" customWidth="1"/>
    <col min="2" max="2" width="20" customWidth="1"/>
    <col min="3" max="3" width="10.140625" customWidth="1"/>
    <col min="4" max="4" width="10.85546875" customWidth="1"/>
    <col min="5" max="6" width="10.42578125" customWidth="1"/>
    <col min="7" max="7" width="11.5703125" customWidth="1"/>
  </cols>
  <sheetData>
    <row r="1" spans="1:7" ht="18" customHeight="1" x14ac:dyDescent="0.25">
      <c r="A1" s="208" t="s">
        <v>1196</v>
      </c>
      <c r="B1" s="209"/>
      <c r="C1" s="209"/>
      <c r="D1" s="209"/>
      <c r="E1" s="209"/>
      <c r="F1" s="209"/>
      <c r="G1" s="209"/>
    </row>
    <row r="2" spans="1:7" ht="11.25" customHeight="1" x14ac:dyDescent="0.25">
      <c r="A2" s="210" t="s">
        <v>1</v>
      </c>
      <c r="B2" s="221" t="s">
        <v>9</v>
      </c>
      <c r="C2" s="214" t="s">
        <v>10</v>
      </c>
      <c r="D2" s="217" t="s">
        <v>11</v>
      </c>
      <c r="E2" s="217"/>
      <c r="F2" s="217" t="s">
        <v>12</v>
      </c>
      <c r="G2" s="217"/>
    </row>
    <row r="3" spans="1:7" ht="11.25" customHeight="1" x14ac:dyDescent="0.25">
      <c r="A3" s="211"/>
      <c r="B3" s="221"/>
      <c r="C3" s="215"/>
      <c r="D3" s="217"/>
      <c r="E3" s="217"/>
      <c r="F3" s="217"/>
      <c r="G3" s="217"/>
    </row>
    <row r="4" spans="1:7" ht="48" x14ac:dyDescent="0.25">
      <c r="A4" s="212"/>
      <c r="B4" s="221"/>
      <c r="C4" s="216"/>
      <c r="D4" s="7" t="s">
        <v>13</v>
      </c>
      <c r="E4" s="94" t="s">
        <v>14</v>
      </c>
      <c r="F4" s="7" t="s">
        <v>13</v>
      </c>
      <c r="G4" s="94" t="s">
        <v>14</v>
      </c>
    </row>
    <row r="5" spans="1:7" x14ac:dyDescent="0.25">
      <c r="A5" s="113"/>
      <c r="B5" s="114"/>
      <c r="C5" s="115"/>
      <c r="D5" s="7"/>
      <c r="E5" s="94"/>
      <c r="F5" s="7"/>
      <c r="G5" s="94"/>
    </row>
    <row r="6" spans="1:7" ht="22.5" x14ac:dyDescent="0.25">
      <c r="A6" s="71">
        <v>1</v>
      </c>
      <c r="B6" s="72" t="s">
        <v>947</v>
      </c>
      <c r="C6" s="73" t="s">
        <v>948</v>
      </c>
      <c r="D6" s="10">
        <v>23.608830000000001</v>
      </c>
      <c r="E6" s="169"/>
      <c r="F6" s="10">
        <v>11.804415000000001</v>
      </c>
      <c r="G6" s="182"/>
    </row>
    <row r="7" spans="1:7" x14ac:dyDescent="0.25">
      <c r="A7" s="71">
        <v>2</v>
      </c>
      <c r="B7" s="72" t="s">
        <v>949</v>
      </c>
      <c r="C7" s="73" t="s">
        <v>948</v>
      </c>
      <c r="D7" s="10">
        <v>24.790289999999999</v>
      </c>
      <c r="E7" s="169"/>
      <c r="F7" s="10">
        <v>11.804415000000001</v>
      </c>
      <c r="G7" s="182"/>
    </row>
    <row r="8" spans="1:7" ht="22.5" x14ac:dyDescent="0.25">
      <c r="A8" s="71">
        <v>3</v>
      </c>
      <c r="B8" s="72" t="s">
        <v>950</v>
      </c>
      <c r="C8" s="73" t="s">
        <v>948</v>
      </c>
      <c r="D8" s="10">
        <v>44.864924999999999</v>
      </c>
      <c r="E8" s="169"/>
      <c r="F8" s="10">
        <v>11.804415000000001</v>
      </c>
      <c r="G8" s="182"/>
    </row>
    <row r="9" spans="1:7" ht="22.5" x14ac:dyDescent="0.25">
      <c r="A9" s="71">
        <v>4</v>
      </c>
      <c r="B9" s="72" t="s">
        <v>951</v>
      </c>
      <c r="C9" s="73" t="s">
        <v>948</v>
      </c>
      <c r="D9" s="10">
        <v>22.407</v>
      </c>
      <c r="E9" s="169"/>
      <c r="F9" s="10">
        <v>11.804415000000001</v>
      </c>
      <c r="G9" s="182"/>
    </row>
    <row r="10" spans="1:7" ht="33.75" x14ac:dyDescent="0.25">
      <c r="A10" s="71">
        <v>5</v>
      </c>
      <c r="B10" s="72" t="s">
        <v>952</v>
      </c>
      <c r="C10" s="73" t="s">
        <v>948</v>
      </c>
      <c r="D10" s="10">
        <v>44.814</v>
      </c>
      <c r="E10" s="169"/>
      <c r="F10" s="10">
        <v>10.622955000000001</v>
      </c>
      <c r="G10" s="182"/>
    </row>
    <row r="11" spans="1:7" x14ac:dyDescent="0.25">
      <c r="A11" s="71">
        <v>6</v>
      </c>
      <c r="B11" s="72" t="s">
        <v>953</v>
      </c>
      <c r="C11" s="73" t="s">
        <v>948</v>
      </c>
      <c r="D11" s="10">
        <v>112.17759000000001</v>
      </c>
      <c r="E11" s="169"/>
      <c r="F11" s="10">
        <v>20.665365000000001</v>
      </c>
      <c r="G11" s="182"/>
    </row>
    <row r="12" spans="1:7" ht="22.5" x14ac:dyDescent="0.25">
      <c r="A12" s="71">
        <v>7</v>
      </c>
      <c r="B12" s="72" t="s">
        <v>954</v>
      </c>
      <c r="C12" s="73" t="s">
        <v>948</v>
      </c>
      <c r="D12" s="10">
        <v>44.864924999999999</v>
      </c>
      <c r="E12" s="169"/>
      <c r="F12" s="10">
        <v>11.804415000000001</v>
      </c>
      <c r="G12" s="182"/>
    </row>
    <row r="13" spans="1:7" ht="33.75" x14ac:dyDescent="0.25">
      <c r="A13" s="71">
        <v>8</v>
      </c>
      <c r="B13" s="72" t="s">
        <v>955</v>
      </c>
      <c r="C13" s="73" t="s">
        <v>948</v>
      </c>
      <c r="D13" s="10">
        <v>29.51613</v>
      </c>
      <c r="E13" s="169"/>
      <c r="F13" s="10">
        <v>14.758065</v>
      </c>
      <c r="G13" s="182"/>
    </row>
    <row r="14" spans="1:7" x14ac:dyDescent="0.25">
      <c r="A14" s="71">
        <v>9</v>
      </c>
      <c r="B14" s="72" t="s">
        <v>956</v>
      </c>
      <c r="C14" s="73" t="s">
        <v>948</v>
      </c>
      <c r="D14" s="10">
        <v>23.608830000000001</v>
      </c>
      <c r="E14" s="169"/>
      <c r="F14" s="10">
        <v>14.758065</v>
      </c>
      <c r="G14" s="182"/>
    </row>
    <row r="15" spans="1:7" x14ac:dyDescent="0.25">
      <c r="A15" s="71">
        <v>10</v>
      </c>
      <c r="B15" s="72" t="s">
        <v>957</v>
      </c>
      <c r="C15" s="73" t="s">
        <v>948</v>
      </c>
      <c r="D15" s="10">
        <v>23.608830000000001</v>
      </c>
      <c r="E15" s="169"/>
      <c r="F15" s="10">
        <v>14.758065</v>
      </c>
      <c r="G15" s="182"/>
    </row>
    <row r="16" spans="1:7" ht="22.5" x14ac:dyDescent="0.25">
      <c r="A16" s="71">
        <v>11</v>
      </c>
      <c r="B16" s="72" t="s">
        <v>958</v>
      </c>
      <c r="C16" s="73" t="s">
        <v>948</v>
      </c>
      <c r="D16" s="10">
        <v>23.608830000000001</v>
      </c>
      <c r="E16" s="169"/>
      <c r="F16" s="10">
        <v>14.758065</v>
      </c>
      <c r="G16" s="182"/>
    </row>
    <row r="17" spans="1:7" x14ac:dyDescent="0.25">
      <c r="A17" s="71">
        <v>12</v>
      </c>
      <c r="B17" s="72" t="s">
        <v>17</v>
      </c>
      <c r="C17" s="73" t="s">
        <v>948</v>
      </c>
      <c r="D17" s="10">
        <v>23.608830000000001</v>
      </c>
      <c r="E17" s="169"/>
      <c r="F17" s="10">
        <v>0</v>
      </c>
      <c r="G17" s="182"/>
    </row>
    <row r="18" spans="1:7" x14ac:dyDescent="0.25">
      <c r="A18" s="71">
        <v>13</v>
      </c>
      <c r="B18" s="72" t="s">
        <v>113</v>
      </c>
      <c r="C18" s="73" t="s">
        <v>948</v>
      </c>
      <c r="D18" s="10">
        <v>23.608830000000001</v>
      </c>
      <c r="E18" s="169"/>
      <c r="F18" s="10">
        <v>5.8971149999999994</v>
      </c>
      <c r="G18" s="182"/>
    </row>
    <row r="19" spans="1:7" x14ac:dyDescent="0.25">
      <c r="A19" s="71">
        <v>14</v>
      </c>
      <c r="B19" s="72" t="s">
        <v>959</v>
      </c>
      <c r="C19" s="73" t="s">
        <v>948</v>
      </c>
      <c r="D19" s="10">
        <v>23.608830000000001</v>
      </c>
      <c r="E19" s="169"/>
      <c r="F19" s="10">
        <v>11.804415000000001</v>
      </c>
      <c r="G19" s="182"/>
    </row>
    <row r="20" spans="1:7" x14ac:dyDescent="0.25">
      <c r="A20" s="71">
        <v>15</v>
      </c>
      <c r="B20" s="72" t="s">
        <v>960</v>
      </c>
      <c r="C20" s="73" t="s">
        <v>948</v>
      </c>
      <c r="D20" s="10">
        <v>9.4414949999999997</v>
      </c>
      <c r="E20" s="169"/>
      <c r="F20" s="10">
        <v>5.8971149999999994</v>
      </c>
      <c r="G20" s="182"/>
    </row>
    <row r="21" spans="1:7" x14ac:dyDescent="0.25">
      <c r="A21" s="71">
        <v>16</v>
      </c>
      <c r="B21" s="72" t="s">
        <v>961</v>
      </c>
      <c r="C21" s="73" t="s">
        <v>948</v>
      </c>
      <c r="D21" s="10">
        <v>35.423430000000003</v>
      </c>
      <c r="E21" s="169"/>
      <c r="F21" s="10">
        <v>11.804415000000001</v>
      </c>
      <c r="G21" s="182"/>
    </row>
    <row r="22" spans="1:7" ht="22.5" x14ac:dyDescent="0.25">
      <c r="A22" s="71">
        <v>17</v>
      </c>
      <c r="B22" s="72" t="s">
        <v>962</v>
      </c>
      <c r="C22" s="73" t="s">
        <v>948</v>
      </c>
      <c r="D22" s="10">
        <v>7.0785750000000007</v>
      </c>
      <c r="E22" s="169"/>
      <c r="F22" s="10">
        <v>7.0785750000000007</v>
      </c>
      <c r="G22" s="182"/>
    </row>
    <row r="23" spans="1:7" ht="22.5" x14ac:dyDescent="0.25">
      <c r="A23" s="71">
        <v>18</v>
      </c>
      <c r="B23" s="72" t="s">
        <v>963</v>
      </c>
      <c r="C23" s="73" t="s">
        <v>20</v>
      </c>
      <c r="D23" s="10">
        <v>23.608830000000001</v>
      </c>
      <c r="E23" s="169"/>
      <c r="F23" s="10">
        <v>0</v>
      </c>
      <c r="G23" s="182"/>
    </row>
    <row r="24" spans="1:7" ht="22.5" x14ac:dyDescent="0.25">
      <c r="A24" s="71">
        <v>19</v>
      </c>
      <c r="B24" s="72" t="s">
        <v>964</v>
      </c>
      <c r="C24" s="73" t="s">
        <v>948</v>
      </c>
      <c r="D24" s="10">
        <v>88.55857499999999</v>
      </c>
      <c r="E24" s="169"/>
      <c r="F24" s="10">
        <v>70.846860000000007</v>
      </c>
      <c r="G24" s="182"/>
    </row>
    <row r="25" spans="1:7" ht="22.5" x14ac:dyDescent="0.25">
      <c r="A25" s="71">
        <v>20</v>
      </c>
      <c r="B25" s="72" t="s">
        <v>965</v>
      </c>
      <c r="C25" s="73" t="s">
        <v>948</v>
      </c>
      <c r="D25" s="10">
        <v>11.804415000000001</v>
      </c>
      <c r="E25" s="169"/>
      <c r="F25" s="10">
        <v>2.9434650000000002</v>
      </c>
      <c r="G25" s="182"/>
    </row>
    <row r="26" spans="1:7" x14ac:dyDescent="0.25">
      <c r="A26" s="71">
        <v>21</v>
      </c>
      <c r="B26" s="72" t="s">
        <v>941</v>
      </c>
      <c r="C26" s="73" t="s">
        <v>948</v>
      </c>
      <c r="D26" s="10">
        <v>100.37317499999999</v>
      </c>
      <c r="E26" s="169"/>
      <c r="F26" s="10">
        <v>23.608830000000001</v>
      </c>
      <c r="G26" s="182"/>
    </row>
    <row r="27" spans="1:7" x14ac:dyDescent="0.25">
      <c r="A27" s="71">
        <v>22</v>
      </c>
      <c r="B27" s="72" t="s">
        <v>966</v>
      </c>
      <c r="C27" s="73" t="s">
        <v>948</v>
      </c>
      <c r="D27" s="10" t="s">
        <v>24</v>
      </c>
      <c r="E27" s="10"/>
      <c r="F27" s="10">
        <v>29.51613</v>
      </c>
      <c r="G27" s="182"/>
    </row>
    <row r="28" spans="1:7" x14ac:dyDescent="0.25">
      <c r="A28" s="71">
        <v>23</v>
      </c>
      <c r="B28" s="72" t="s">
        <v>967</v>
      </c>
      <c r="C28" s="73" t="s">
        <v>948</v>
      </c>
      <c r="D28" s="10">
        <v>35.851200000000006</v>
      </c>
      <c r="E28" s="169"/>
      <c r="F28" s="10">
        <v>22.407</v>
      </c>
      <c r="G28" s="182"/>
    </row>
    <row r="29" spans="1:7" x14ac:dyDescent="0.25">
      <c r="A29" s="71">
        <v>24</v>
      </c>
      <c r="B29" s="72" t="s">
        <v>65</v>
      </c>
      <c r="C29" s="73" t="s">
        <v>948</v>
      </c>
      <c r="D29" s="10">
        <v>44.814</v>
      </c>
      <c r="E29" s="169"/>
      <c r="F29" s="10">
        <v>14.758065</v>
      </c>
      <c r="G29" s="182"/>
    </row>
    <row r="30" spans="1:7" ht="22.5" x14ac:dyDescent="0.25">
      <c r="A30" s="71">
        <v>25</v>
      </c>
      <c r="B30" s="72" t="s">
        <v>968</v>
      </c>
      <c r="C30" s="73" t="s">
        <v>948</v>
      </c>
      <c r="D30" s="10">
        <v>67.231185000000011</v>
      </c>
      <c r="E30" s="169"/>
      <c r="F30" s="10">
        <v>11.804415000000001</v>
      </c>
      <c r="G30" s="182"/>
    </row>
    <row r="31" spans="1:7" x14ac:dyDescent="0.25">
      <c r="A31" s="71">
        <v>26</v>
      </c>
      <c r="B31" s="72" t="s">
        <v>969</v>
      </c>
      <c r="C31" s="73" t="s">
        <v>948</v>
      </c>
      <c r="D31" s="10">
        <v>44.814</v>
      </c>
      <c r="E31" s="169"/>
      <c r="F31" s="10">
        <v>11.804415000000001</v>
      </c>
      <c r="G31" s="182"/>
    </row>
    <row r="32" spans="1:7" x14ac:dyDescent="0.25">
      <c r="A32" s="71">
        <v>27</v>
      </c>
      <c r="B32" s="72" t="s">
        <v>970</v>
      </c>
      <c r="C32" s="73" t="s">
        <v>948</v>
      </c>
      <c r="D32" s="10">
        <v>106.280475</v>
      </c>
      <c r="E32" s="169"/>
      <c r="F32" s="10">
        <v>29.51613</v>
      </c>
      <c r="G32" s="182"/>
    </row>
    <row r="33" spans="1:7" x14ac:dyDescent="0.25">
      <c r="A33" s="71">
        <v>28</v>
      </c>
      <c r="B33" s="72" t="s">
        <v>971</v>
      </c>
      <c r="C33" s="73" t="s">
        <v>948</v>
      </c>
      <c r="D33" s="10">
        <v>83.842919999999992</v>
      </c>
      <c r="E33" s="169"/>
      <c r="F33" s="10">
        <v>44.814</v>
      </c>
      <c r="G33" s="182"/>
    </row>
    <row r="34" spans="1:7" ht="22.5" x14ac:dyDescent="0.25">
      <c r="A34" s="71">
        <v>29</v>
      </c>
      <c r="B34" s="72" t="s">
        <v>972</v>
      </c>
      <c r="C34" s="73" t="s">
        <v>948</v>
      </c>
      <c r="D34" s="10" t="s">
        <v>24</v>
      </c>
      <c r="E34" s="10"/>
      <c r="F34" s="10">
        <v>89.648369999999986</v>
      </c>
      <c r="G34" s="182"/>
    </row>
    <row r="35" spans="1:7" x14ac:dyDescent="0.25">
      <c r="A35" s="71">
        <v>30</v>
      </c>
      <c r="B35" s="72" t="s">
        <v>973</v>
      </c>
      <c r="C35" s="73" t="s">
        <v>948</v>
      </c>
      <c r="D35" s="10">
        <v>224.365365</v>
      </c>
      <c r="E35" s="169"/>
      <c r="F35" s="10">
        <v>22.407</v>
      </c>
      <c r="G35" s="182"/>
    </row>
    <row r="36" spans="1:7" x14ac:dyDescent="0.25">
      <c r="A36" s="71">
        <v>31</v>
      </c>
      <c r="B36" s="72" t="s">
        <v>974</v>
      </c>
      <c r="C36" s="73" t="s">
        <v>948</v>
      </c>
      <c r="D36" s="10">
        <v>0</v>
      </c>
      <c r="E36" s="169"/>
      <c r="F36" s="10">
        <v>89.648369999999986</v>
      </c>
      <c r="G36" s="182"/>
    </row>
    <row r="37" spans="1:7" ht="22.5" x14ac:dyDescent="0.25">
      <c r="A37" s="71">
        <v>32</v>
      </c>
      <c r="B37" s="72" t="s">
        <v>975</v>
      </c>
      <c r="C37" s="73" t="s">
        <v>948</v>
      </c>
      <c r="D37" s="10">
        <v>236.17996499999998</v>
      </c>
      <c r="E37" s="169"/>
      <c r="F37" s="10">
        <v>44.814</v>
      </c>
      <c r="G37" s="182"/>
    </row>
    <row r="38" spans="1:7" ht="22.5" x14ac:dyDescent="0.25">
      <c r="A38" s="71">
        <v>33</v>
      </c>
      <c r="B38" s="72" t="s">
        <v>976</v>
      </c>
      <c r="C38" s="73" t="s">
        <v>948</v>
      </c>
      <c r="D38" s="10" t="s">
        <v>24</v>
      </c>
      <c r="E38" s="10"/>
      <c r="F38" s="10">
        <v>22.407</v>
      </c>
      <c r="G38" s="182"/>
    </row>
    <row r="39" spans="1:7" ht="22.5" x14ac:dyDescent="0.25">
      <c r="A39" s="71">
        <v>34</v>
      </c>
      <c r="B39" s="72" t="s">
        <v>977</v>
      </c>
      <c r="C39" s="73" t="s">
        <v>948</v>
      </c>
      <c r="D39" s="10">
        <v>708.539895</v>
      </c>
      <c r="E39" s="169"/>
      <c r="F39" s="10">
        <v>94.465874999999997</v>
      </c>
      <c r="G39" s="182"/>
    </row>
    <row r="40" spans="1:7" x14ac:dyDescent="0.25">
      <c r="A40" s="71">
        <v>35</v>
      </c>
      <c r="B40" s="72" t="s">
        <v>978</v>
      </c>
      <c r="C40" s="73" t="s">
        <v>948</v>
      </c>
      <c r="D40" s="10">
        <v>0</v>
      </c>
      <c r="E40" s="169"/>
      <c r="F40" s="10">
        <v>223.77463500000002</v>
      </c>
      <c r="G40" s="182"/>
    </row>
    <row r="41" spans="1:7" x14ac:dyDescent="0.25">
      <c r="A41" s="71">
        <v>36</v>
      </c>
      <c r="B41" s="72" t="s">
        <v>979</v>
      </c>
      <c r="C41" s="73" t="s">
        <v>948</v>
      </c>
      <c r="D41" s="10">
        <v>23.608830000000001</v>
      </c>
      <c r="E41" s="169"/>
      <c r="F41" s="10">
        <v>23.608830000000001</v>
      </c>
      <c r="G41" s="182"/>
    </row>
    <row r="42" spans="1:7" x14ac:dyDescent="0.25">
      <c r="A42" s="71">
        <v>37</v>
      </c>
      <c r="B42" s="72" t="s">
        <v>980</v>
      </c>
      <c r="C42" s="73" t="s">
        <v>948</v>
      </c>
      <c r="D42" s="10">
        <v>94.465874999999997</v>
      </c>
      <c r="E42" s="169"/>
      <c r="F42" s="10">
        <v>23.608830000000001</v>
      </c>
      <c r="G42" s="182"/>
    </row>
    <row r="43" spans="1:7" ht="22.5" x14ac:dyDescent="0.25">
      <c r="A43" s="71">
        <v>38</v>
      </c>
      <c r="B43" s="72" t="s">
        <v>981</v>
      </c>
      <c r="C43" s="73" t="s">
        <v>948</v>
      </c>
      <c r="D43" s="10" t="s">
        <v>24</v>
      </c>
      <c r="E43" s="10"/>
      <c r="F43" s="10">
        <v>44.814</v>
      </c>
      <c r="G43" s="182"/>
    </row>
    <row r="44" spans="1:7" x14ac:dyDescent="0.25">
      <c r="A44" s="71">
        <v>39</v>
      </c>
      <c r="B44" s="72" t="s">
        <v>943</v>
      </c>
      <c r="C44" s="73" t="s">
        <v>948</v>
      </c>
      <c r="D44" s="10">
        <v>47.227844999999995</v>
      </c>
      <c r="E44" s="169"/>
      <c r="F44" s="10">
        <v>23.608830000000001</v>
      </c>
      <c r="G44" s="182"/>
    </row>
    <row r="45" spans="1:7" x14ac:dyDescent="0.25">
      <c r="A45" s="71">
        <v>40</v>
      </c>
      <c r="B45" s="72" t="s">
        <v>982</v>
      </c>
      <c r="C45" s="73" t="s">
        <v>948</v>
      </c>
      <c r="D45" s="10" t="s">
        <v>24</v>
      </c>
      <c r="E45" s="10"/>
      <c r="F45" s="10">
        <v>23.608830000000001</v>
      </c>
      <c r="G45" s="182"/>
    </row>
    <row r="46" spans="1:7" ht="22.5" x14ac:dyDescent="0.25">
      <c r="A46" s="71">
        <v>41</v>
      </c>
      <c r="B46" s="72" t="s">
        <v>983</v>
      </c>
      <c r="C46" s="73" t="s">
        <v>948</v>
      </c>
      <c r="D46" s="10" t="s">
        <v>24</v>
      </c>
      <c r="E46" s="10"/>
      <c r="F46" s="10">
        <v>14.758065</v>
      </c>
      <c r="G46" s="182"/>
    </row>
    <row r="47" spans="1:7" ht="22.5" x14ac:dyDescent="0.25">
      <c r="A47" s="71">
        <v>42</v>
      </c>
      <c r="B47" s="72" t="s">
        <v>984</v>
      </c>
      <c r="C47" s="73" t="s">
        <v>948</v>
      </c>
      <c r="D47" s="10" t="s">
        <v>24</v>
      </c>
      <c r="E47" s="10"/>
      <c r="F47" s="10">
        <v>14.758065</v>
      </c>
      <c r="G47" s="182"/>
    </row>
    <row r="48" spans="1:7" x14ac:dyDescent="0.25">
      <c r="A48" s="71">
        <v>43</v>
      </c>
      <c r="B48" s="72" t="s">
        <v>985</v>
      </c>
      <c r="C48" s="73" t="s">
        <v>948</v>
      </c>
      <c r="D48" s="10">
        <v>70.846860000000007</v>
      </c>
      <c r="E48" s="169"/>
      <c r="F48" s="10">
        <v>9.4414949999999997</v>
      </c>
      <c r="G48" s="182"/>
    </row>
    <row r="49" spans="1:7" x14ac:dyDescent="0.25">
      <c r="A49" s="71">
        <v>44</v>
      </c>
      <c r="B49" s="72" t="s">
        <v>986</v>
      </c>
      <c r="C49" s="73" t="s">
        <v>948</v>
      </c>
      <c r="D49" s="10">
        <v>67.89321000000001</v>
      </c>
      <c r="E49" s="169"/>
      <c r="F49" s="10">
        <v>9.4414949999999997</v>
      </c>
      <c r="G49" s="182"/>
    </row>
    <row r="50" spans="1:7" x14ac:dyDescent="0.25">
      <c r="A50" s="71">
        <v>45</v>
      </c>
      <c r="B50" s="72" t="s">
        <v>987</v>
      </c>
      <c r="C50" s="73" t="s">
        <v>948</v>
      </c>
      <c r="D50" s="10">
        <v>47.227844999999995</v>
      </c>
      <c r="E50" s="169"/>
      <c r="F50" s="10">
        <v>11.804415000000001</v>
      </c>
      <c r="G50" s="182"/>
    </row>
    <row r="51" spans="1:7" x14ac:dyDescent="0.25">
      <c r="A51" s="71">
        <v>46</v>
      </c>
      <c r="B51" s="72" t="s">
        <v>988</v>
      </c>
      <c r="C51" s="73" t="s">
        <v>948</v>
      </c>
      <c r="D51" s="10">
        <v>29.51613</v>
      </c>
      <c r="E51" s="169"/>
      <c r="F51" s="10">
        <v>23.608830000000001</v>
      </c>
      <c r="G51" s="182"/>
    </row>
    <row r="52" spans="1:7" x14ac:dyDescent="0.25">
      <c r="A52" s="71">
        <v>47</v>
      </c>
      <c r="B52" s="72" t="s">
        <v>989</v>
      </c>
      <c r="C52" s="73"/>
      <c r="D52" s="10">
        <v>53.135145000000001</v>
      </c>
      <c r="E52" s="169"/>
      <c r="F52" s="10">
        <v>35.423430000000003</v>
      </c>
      <c r="G52" s="182"/>
    </row>
    <row r="53" spans="1:7" x14ac:dyDescent="0.25">
      <c r="A53" s="71">
        <v>48</v>
      </c>
      <c r="B53" s="72" t="s">
        <v>990</v>
      </c>
      <c r="C53" s="73" t="s">
        <v>20</v>
      </c>
      <c r="D53" s="10">
        <v>32.46978</v>
      </c>
      <c r="E53" s="169"/>
      <c r="F53" s="10">
        <v>35.423430000000003</v>
      </c>
      <c r="G53" s="182"/>
    </row>
    <row r="54" spans="1:7" x14ac:dyDescent="0.25">
      <c r="A54" s="71">
        <v>49</v>
      </c>
      <c r="B54" s="72" t="s">
        <v>991</v>
      </c>
      <c r="C54" s="73" t="s">
        <v>948</v>
      </c>
      <c r="D54" s="10">
        <v>47.227844999999995</v>
      </c>
      <c r="E54" s="169"/>
      <c r="F54" s="10">
        <v>17.711715000000002</v>
      </c>
      <c r="G54" s="182"/>
    </row>
    <row r="55" spans="1:7" x14ac:dyDescent="0.25">
      <c r="A55" s="71">
        <v>50</v>
      </c>
      <c r="B55" s="72" t="s">
        <v>992</v>
      </c>
      <c r="C55" s="73" t="s">
        <v>948</v>
      </c>
      <c r="D55" s="10">
        <v>22.407</v>
      </c>
      <c r="E55" s="169"/>
      <c r="F55" s="10">
        <v>11.804415000000001</v>
      </c>
      <c r="G55" s="182"/>
    </row>
    <row r="56" spans="1:7" x14ac:dyDescent="0.25">
      <c r="A56" s="71">
        <v>51</v>
      </c>
      <c r="B56" s="72" t="s">
        <v>993</v>
      </c>
      <c r="C56" s="73" t="s">
        <v>948</v>
      </c>
      <c r="D56" s="10" t="s">
        <v>24</v>
      </c>
      <c r="E56" s="10"/>
      <c r="F56" s="10">
        <v>36.014159999999997</v>
      </c>
      <c r="G56" s="182"/>
    </row>
    <row r="57" spans="1:7" x14ac:dyDescent="0.25">
      <c r="A57" s="71">
        <v>52</v>
      </c>
      <c r="B57" s="72" t="s">
        <v>994</v>
      </c>
      <c r="C57" s="73" t="s">
        <v>948</v>
      </c>
      <c r="D57" s="10">
        <v>44.814</v>
      </c>
      <c r="E57" s="169"/>
      <c r="F57" s="10">
        <v>23.608830000000001</v>
      </c>
      <c r="G57" s="182"/>
    </row>
    <row r="58" spans="1:7" x14ac:dyDescent="0.25">
      <c r="A58" s="71">
        <v>53</v>
      </c>
      <c r="B58" s="72" t="s">
        <v>995</v>
      </c>
      <c r="C58" s="73" t="s">
        <v>948</v>
      </c>
      <c r="D58" s="10">
        <v>22.407</v>
      </c>
      <c r="E58" s="169"/>
      <c r="F58" s="10">
        <v>11.804415000000001</v>
      </c>
      <c r="G58" s="182"/>
    </row>
    <row r="59" spans="1:7" ht="22.5" x14ac:dyDescent="0.25">
      <c r="A59" s="71">
        <v>54</v>
      </c>
      <c r="B59" s="72" t="s">
        <v>996</v>
      </c>
      <c r="C59" s="73" t="s">
        <v>948</v>
      </c>
      <c r="D59" s="10">
        <v>22.407</v>
      </c>
      <c r="E59" s="169"/>
      <c r="F59" s="10">
        <v>11.804415000000001</v>
      </c>
      <c r="G59" s="182"/>
    </row>
    <row r="60" spans="1:7" ht="22.5" x14ac:dyDescent="0.25">
      <c r="A60" s="71">
        <v>55</v>
      </c>
      <c r="B60" s="72" t="s">
        <v>997</v>
      </c>
      <c r="C60" s="73" t="s">
        <v>948</v>
      </c>
      <c r="D60" s="10">
        <v>22.407</v>
      </c>
      <c r="E60" s="169"/>
      <c r="F60" s="10">
        <v>11.804415000000001</v>
      </c>
      <c r="G60" s="182"/>
    </row>
    <row r="61" spans="1:7" ht="22.5" x14ac:dyDescent="0.25">
      <c r="A61" s="71">
        <v>56</v>
      </c>
      <c r="B61" s="72" t="s">
        <v>998</v>
      </c>
      <c r="C61" s="73" t="s">
        <v>948</v>
      </c>
      <c r="D61" s="10">
        <v>88.55857499999999</v>
      </c>
      <c r="E61" s="169"/>
      <c r="F61" s="10">
        <v>11.804415000000001</v>
      </c>
      <c r="G61" s="182"/>
    </row>
    <row r="62" spans="1:7" x14ac:dyDescent="0.25">
      <c r="A62" s="71">
        <v>57</v>
      </c>
      <c r="B62" s="72" t="s">
        <v>999</v>
      </c>
      <c r="C62" s="73" t="s">
        <v>948</v>
      </c>
      <c r="D62" s="10">
        <v>134.46237000000002</v>
      </c>
      <c r="E62" s="169"/>
      <c r="F62" s="10">
        <v>22.407</v>
      </c>
      <c r="G62" s="182"/>
    </row>
    <row r="63" spans="1:7" x14ac:dyDescent="0.25">
      <c r="A63" s="71">
        <v>58</v>
      </c>
      <c r="B63" s="72" t="s">
        <v>89</v>
      </c>
      <c r="C63" s="73" t="s">
        <v>948</v>
      </c>
      <c r="D63" s="10">
        <v>35.423430000000003</v>
      </c>
      <c r="E63" s="169"/>
      <c r="F63" s="10">
        <v>23.608830000000001</v>
      </c>
      <c r="G63" s="182"/>
    </row>
    <row r="64" spans="1:7" x14ac:dyDescent="0.25">
      <c r="A64" s="71">
        <v>59</v>
      </c>
      <c r="B64" s="72" t="s">
        <v>1000</v>
      </c>
      <c r="C64" s="73" t="s">
        <v>948</v>
      </c>
      <c r="D64" s="10">
        <v>44.814</v>
      </c>
      <c r="E64" s="169"/>
      <c r="F64" s="10">
        <v>14.758065</v>
      </c>
      <c r="G64" s="182"/>
    </row>
    <row r="65" spans="1:7" ht="33.75" x14ac:dyDescent="0.25">
      <c r="A65" s="71">
        <v>60</v>
      </c>
      <c r="B65" s="72" t="s">
        <v>1001</v>
      </c>
      <c r="C65" s="165" t="s">
        <v>20</v>
      </c>
      <c r="D65" s="11">
        <v>70.846860000000007</v>
      </c>
      <c r="E65" s="169"/>
      <c r="F65" s="11">
        <v>14.758065</v>
      </c>
      <c r="G65" s="182"/>
    </row>
    <row r="66" spans="1:7" ht="22.5" x14ac:dyDescent="0.25">
      <c r="A66" s="71">
        <v>61</v>
      </c>
      <c r="B66" s="72" t="s">
        <v>1002</v>
      </c>
      <c r="C66" s="165" t="s">
        <v>20</v>
      </c>
      <c r="D66" s="11">
        <v>44.814</v>
      </c>
      <c r="E66" s="169"/>
      <c r="F66" s="11" t="s">
        <v>24</v>
      </c>
      <c r="G66" s="182"/>
    </row>
    <row r="67" spans="1:7" ht="22.5" x14ac:dyDescent="0.25">
      <c r="A67" s="71">
        <v>62</v>
      </c>
      <c r="B67" s="72" t="s">
        <v>1003</v>
      </c>
      <c r="C67" s="165" t="s">
        <v>948</v>
      </c>
      <c r="D67" s="11" t="s">
        <v>24</v>
      </c>
      <c r="E67" s="11"/>
      <c r="F67" s="11">
        <v>14.758065</v>
      </c>
      <c r="G67" s="182"/>
    </row>
    <row r="68" spans="1:7" ht="22.5" x14ac:dyDescent="0.25">
      <c r="A68" s="71">
        <v>63</v>
      </c>
      <c r="B68" s="72" t="s">
        <v>1004</v>
      </c>
      <c r="C68" s="165" t="s">
        <v>948</v>
      </c>
      <c r="D68" s="11">
        <v>91.512225000000001</v>
      </c>
      <c r="E68" s="169"/>
      <c r="F68" s="11">
        <v>8.9628000000000014</v>
      </c>
      <c r="G68" s="182"/>
    </row>
    <row r="69" spans="1:7" x14ac:dyDescent="0.25">
      <c r="A69" s="71">
        <v>64</v>
      </c>
      <c r="B69" s="72" t="s">
        <v>1005</v>
      </c>
      <c r="C69" s="165" t="s">
        <v>948</v>
      </c>
      <c r="D69" s="11">
        <v>23.608830000000001</v>
      </c>
      <c r="E69" s="169"/>
      <c r="F69" s="11">
        <v>0</v>
      </c>
      <c r="G69" s="182"/>
    </row>
    <row r="70" spans="1:7" x14ac:dyDescent="0.25">
      <c r="A70" s="71">
        <v>65</v>
      </c>
      <c r="B70" s="72" t="s">
        <v>1006</v>
      </c>
      <c r="C70" s="165" t="s">
        <v>948</v>
      </c>
      <c r="D70" s="11">
        <v>112.17759000000001</v>
      </c>
      <c r="E70" s="169"/>
      <c r="F70" s="11">
        <v>9.4414949999999997</v>
      </c>
      <c r="G70" s="182"/>
    </row>
    <row r="71" spans="1:7" x14ac:dyDescent="0.25">
      <c r="A71" s="71">
        <v>66</v>
      </c>
      <c r="B71" s="72" t="s">
        <v>1007</v>
      </c>
      <c r="C71" s="165" t="s">
        <v>948</v>
      </c>
      <c r="D71" s="11" t="s">
        <v>24</v>
      </c>
      <c r="E71" s="11"/>
      <c r="F71" s="11">
        <v>44.814</v>
      </c>
      <c r="G71" s="182"/>
    </row>
    <row r="72" spans="1:7" ht="22.5" x14ac:dyDescent="0.25">
      <c r="A72" s="71">
        <v>67</v>
      </c>
      <c r="B72" s="72" t="s">
        <v>1008</v>
      </c>
      <c r="C72" s="165" t="s">
        <v>948</v>
      </c>
      <c r="D72" s="11">
        <v>31.369800000000001</v>
      </c>
      <c r="E72" s="169"/>
      <c r="F72" s="11">
        <v>8.9628000000000014</v>
      </c>
      <c r="G72" s="182"/>
    </row>
    <row r="73" spans="1:7" x14ac:dyDescent="0.25">
      <c r="A73" s="71">
        <v>68</v>
      </c>
      <c r="B73" s="72" t="s">
        <v>944</v>
      </c>
      <c r="C73" s="165" t="s">
        <v>948</v>
      </c>
      <c r="D73" s="11">
        <v>4.4814000000000007</v>
      </c>
      <c r="E73" s="169"/>
      <c r="F73" s="11">
        <v>0</v>
      </c>
      <c r="G73" s="182"/>
    </row>
    <row r="74" spans="1:7" ht="22.5" x14ac:dyDescent="0.25">
      <c r="A74" s="71">
        <v>69</v>
      </c>
      <c r="B74" s="72" t="s">
        <v>1009</v>
      </c>
      <c r="C74" s="165" t="s">
        <v>948</v>
      </c>
      <c r="D74" s="11">
        <v>22.407</v>
      </c>
      <c r="E74" s="169"/>
      <c r="F74" s="11">
        <v>8.9628000000000014</v>
      </c>
      <c r="G74" s="182"/>
    </row>
    <row r="75" spans="1:7" ht="22.5" x14ac:dyDescent="0.25">
      <c r="A75" s="71">
        <v>70</v>
      </c>
      <c r="B75" s="72" t="s">
        <v>1010</v>
      </c>
      <c r="C75" s="165" t="s">
        <v>948</v>
      </c>
      <c r="D75" s="11">
        <v>22.407</v>
      </c>
      <c r="E75" s="169"/>
      <c r="F75" s="11">
        <v>4.4814000000000007</v>
      </c>
      <c r="G75" s="182"/>
    </row>
    <row r="76" spans="1:7" x14ac:dyDescent="0.25">
      <c r="A76" s="71">
        <v>71</v>
      </c>
      <c r="B76" s="72" t="s">
        <v>84</v>
      </c>
      <c r="C76" s="165" t="s">
        <v>948</v>
      </c>
      <c r="D76" s="11">
        <v>88.55857499999999</v>
      </c>
      <c r="E76" s="169"/>
      <c r="F76" s="11">
        <v>14.758065</v>
      </c>
      <c r="G76" s="182"/>
    </row>
    <row r="77" spans="1:7" x14ac:dyDescent="0.25">
      <c r="A77" s="71">
        <v>72</v>
      </c>
      <c r="B77" s="72" t="s">
        <v>1011</v>
      </c>
      <c r="C77" s="73" t="s">
        <v>948</v>
      </c>
      <c r="D77" s="10">
        <v>0</v>
      </c>
      <c r="E77" s="169"/>
      <c r="F77" s="10">
        <v>59.042445000000001</v>
      </c>
      <c r="G77" s="182"/>
    </row>
    <row r="78" spans="1:7" x14ac:dyDescent="0.25">
      <c r="A78" s="71">
        <v>73</v>
      </c>
      <c r="B78" s="72" t="s">
        <v>1012</v>
      </c>
      <c r="C78" s="73" t="s">
        <v>948</v>
      </c>
      <c r="D78" s="10">
        <v>22.407</v>
      </c>
      <c r="E78" s="169"/>
      <c r="F78" s="10">
        <v>8.9628000000000014</v>
      </c>
      <c r="G78" s="182"/>
    </row>
    <row r="79" spans="1:7" x14ac:dyDescent="0.25">
      <c r="A79" s="71">
        <v>74</v>
      </c>
      <c r="B79" s="72" t="s">
        <v>942</v>
      </c>
      <c r="C79" s="73" t="s">
        <v>948</v>
      </c>
      <c r="D79" s="10">
        <v>70.846860000000007</v>
      </c>
      <c r="E79" s="169"/>
      <c r="F79" s="10">
        <v>22.407</v>
      </c>
      <c r="G79" s="182"/>
    </row>
    <row r="80" spans="1:7" x14ac:dyDescent="0.25">
      <c r="A80" s="71">
        <v>75</v>
      </c>
      <c r="B80" s="72" t="s">
        <v>1013</v>
      </c>
      <c r="C80" s="73" t="s">
        <v>948</v>
      </c>
      <c r="D80" s="10">
        <v>22.407</v>
      </c>
      <c r="E80" s="169"/>
      <c r="F80" s="10" t="s">
        <v>24</v>
      </c>
      <c r="G80" s="182"/>
    </row>
    <row r="81" spans="1:7" x14ac:dyDescent="0.25">
      <c r="A81" s="71">
        <v>76</v>
      </c>
      <c r="B81" s="72" t="s">
        <v>1014</v>
      </c>
      <c r="C81" s="73" t="s">
        <v>948</v>
      </c>
      <c r="D81" s="10">
        <v>22.407</v>
      </c>
      <c r="E81" s="169"/>
      <c r="F81" s="10" t="s">
        <v>24</v>
      </c>
      <c r="G81" s="182"/>
    </row>
    <row r="82" spans="1:7" x14ac:dyDescent="0.25">
      <c r="A82" s="71">
        <v>77</v>
      </c>
      <c r="B82" s="72" t="s">
        <v>1015</v>
      </c>
      <c r="C82" s="73" t="s">
        <v>948</v>
      </c>
      <c r="D82" s="10">
        <v>44.814</v>
      </c>
      <c r="E82" s="169"/>
      <c r="F82" s="10">
        <v>8.9118750000000002</v>
      </c>
      <c r="G82" s="182"/>
    </row>
    <row r="83" spans="1:7" x14ac:dyDescent="0.25">
      <c r="A83" s="71">
        <v>78</v>
      </c>
      <c r="B83" s="72" t="s">
        <v>1016</v>
      </c>
      <c r="C83" s="73" t="s">
        <v>948</v>
      </c>
      <c r="D83" s="10">
        <v>47.227844999999995</v>
      </c>
      <c r="E83" s="169"/>
      <c r="F83" s="10">
        <v>11.804415000000001</v>
      </c>
      <c r="G83" s="182"/>
    </row>
    <row r="84" spans="1:7" ht="22.5" x14ac:dyDescent="0.25">
      <c r="A84" s="71">
        <v>79</v>
      </c>
      <c r="B84" s="72" t="s">
        <v>1017</v>
      </c>
      <c r="C84" s="73" t="s">
        <v>948</v>
      </c>
      <c r="D84" s="10">
        <v>17.711715000000002</v>
      </c>
      <c r="E84" s="169"/>
      <c r="F84" s="10">
        <v>11.804415000000001</v>
      </c>
      <c r="G84" s="182"/>
    </row>
    <row r="85" spans="1:7" ht="22.5" x14ac:dyDescent="0.25">
      <c r="A85" s="71">
        <v>80</v>
      </c>
      <c r="B85" s="72" t="s">
        <v>1018</v>
      </c>
      <c r="C85" s="73" t="s">
        <v>948</v>
      </c>
      <c r="D85" s="10">
        <v>26.562480000000001</v>
      </c>
      <c r="E85" s="169"/>
      <c r="F85" s="10">
        <v>11.804415000000001</v>
      </c>
      <c r="G85" s="182"/>
    </row>
    <row r="86" spans="1:7" x14ac:dyDescent="0.25">
      <c r="A86" s="71">
        <v>81</v>
      </c>
      <c r="B86" s="72" t="s">
        <v>1019</v>
      </c>
      <c r="C86" s="73" t="s">
        <v>948</v>
      </c>
      <c r="D86" s="10">
        <v>26.562480000000001</v>
      </c>
      <c r="E86" s="169"/>
      <c r="F86" s="10">
        <v>11.804415000000001</v>
      </c>
      <c r="G86" s="182"/>
    </row>
    <row r="87" spans="1:7" ht="22.5" x14ac:dyDescent="0.25">
      <c r="A87" s="71">
        <v>82</v>
      </c>
      <c r="B87" s="72" t="s">
        <v>1020</v>
      </c>
      <c r="C87" s="73" t="s">
        <v>948</v>
      </c>
      <c r="D87" s="10">
        <v>22.407</v>
      </c>
      <c r="E87" s="169"/>
      <c r="F87" s="10">
        <v>11.804415000000001</v>
      </c>
      <c r="G87" s="182"/>
    </row>
    <row r="88" spans="1:7" x14ac:dyDescent="0.25">
      <c r="A88" s="71">
        <v>83</v>
      </c>
      <c r="B88" s="72" t="s">
        <v>1021</v>
      </c>
      <c r="C88" s="73" t="s">
        <v>948</v>
      </c>
      <c r="D88" s="10">
        <v>22.407</v>
      </c>
      <c r="E88" s="169"/>
      <c r="F88" s="10">
        <v>11.804415000000001</v>
      </c>
      <c r="G88" s="182"/>
    </row>
    <row r="89" spans="1:7" ht="22.5" x14ac:dyDescent="0.25">
      <c r="A89" s="71">
        <v>84</v>
      </c>
      <c r="B89" s="72" t="s">
        <v>1022</v>
      </c>
      <c r="C89" s="73" t="s">
        <v>948</v>
      </c>
      <c r="D89" s="10">
        <v>14.758065</v>
      </c>
      <c r="E89" s="169"/>
      <c r="F89" s="10">
        <v>11.804415000000001</v>
      </c>
      <c r="G89" s="182"/>
    </row>
    <row r="90" spans="1:7" ht="22.5" x14ac:dyDescent="0.25">
      <c r="A90" s="71">
        <v>85</v>
      </c>
      <c r="B90" s="72" t="s">
        <v>1023</v>
      </c>
      <c r="C90" s="73" t="s">
        <v>948</v>
      </c>
      <c r="D90" s="10">
        <v>14.758065</v>
      </c>
      <c r="E90" s="169"/>
      <c r="F90" s="10">
        <v>11.804415000000001</v>
      </c>
      <c r="G90" s="182"/>
    </row>
    <row r="91" spans="1:7" ht="22.5" x14ac:dyDescent="0.25">
      <c r="A91" s="71">
        <v>86</v>
      </c>
      <c r="B91" s="72" t="s">
        <v>1018</v>
      </c>
      <c r="C91" s="73" t="s">
        <v>948</v>
      </c>
      <c r="D91" s="10">
        <v>14.758065</v>
      </c>
      <c r="E91" s="169"/>
      <c r="F91" s="10">
        <v>11.804415000000001</v>
      </c>
      <c r="G91" s="182"/>
    </row>
    <row r="92" spans="1:7" ht="22.5" x14ac:dyDescent="0.25">
      <c r="A92" s="71">
        <v>87</v>
      </c>
      <c r="B92" s="72" t="s">
        <v>1024</v>
      </c>
      <c r="C92" s="73" t="s">
        <v>948</v>
      </c>
      <c r="D92" s="10">
        <v>23.608830000000001</v>
      </c>
      <c r="E92" s="169"/>
      <c r="F92" s="10">
        <v>14.758065</v>
      </c>
      <c r="G92" s="182"/>
    </row>
    <row r="93" spans="1:7" ht="22.5" x14ac:dyDescent="0.25">
      <c r="A93" s="71">
        <v>88</v>
      </c>
      <c r="B93" s="72" t="s">
        <v>1025</v>
      </c>
      <c r="C93" s="73" t="s">
        <v>948</v>
      </c>
      <c r="D93" s="10">
        <v>23.608830000000001</v>
      </c>
      <c r="E93" s="169"/>
      <c r="F93" s="10">
        <v>14.758065</v>
      </c>
      <c r="G93" s="182"/>
    </row>
    <row r="94" spans="1:7" ht="22.5" x14ac:dyDescent="0.25">
      <c r="A94" s="71">
        <v>89</v>
      </c>
      <c r="B94" s="72" t="s">
        <v>269</v>
      </c>
      <c r="C94" s="73" t="s">
        <v>1026</v>
      </c>
      <c r="D94" s="10">
        <v>11.804415000000001</v>
      </c>
      <c r="E94" s="169"/>
      <c r="F94" s="10">
        <v>14.758065</v>
      </c>
      <c r="G94" s="182"/>
    </row>
    <row r="95" spans="1:7" x14ac:dyDescent="0.25">
      <c r="A95" s="71">
        <v>90</v>
      </c>
      <c r="B95" s="72" t="s">
        <v>1027</v>
      </c>
      <c r="C95" s="73" t="s">
        <v>948</v>
      </c>
      <c r="D95" s="10">
        <v>38.377079999999999</v>
      </c>
      <c r="E95" s="169"/>
      <c r="F95" s="10">
        <v>14.758065</v>
      </c>
      <c r="G95" s="182"/>
    </row>
    <row r="96" spans="1:7" x14ac:dyDescent="0.25">
      <c r="A96" s="71">
        <v>91</v>
      </c>
      <c r="B96" s="72" t="s">
        <v>1028</v>
      </c>
      <c r="C96" s="73" t="s">
        <v>948</v>
      </c>
      <c r="D96" s="10">
        <v>35.423430000000003</v>
      </c>
      <c r="E96" s="169"/>
      <c r="F96" s="10">
        <v>11.804415000000001</v>
      </c>
      <c r="G96" s="182"/>
    </row>
    <row r="97" spans="1:7" ht="22.5" x14ac:dyDescent="0.25">
      <c r="A97" s="71">
        <v>92</v>
      </c>
      <c r="B97" s="72" t="s">
        <v>1029</v>
      </c>
      <c r="C97" s="73" t="s">
        <v>1026</v>
      </c>
      <c r="D97" s="10">
        <v>29.51613</v>
      </c>
      <c r="E97" s="169"/>
      <c r="F97" s="10">
        <v>11.804415000000001</v>
      </c>
      <c r="G97" s="182"/>
    </row>
    <row r="98" spans="1:7" x14ac:dyDescent="0.25">
      <c r="A98" s="71">
        <v>93</v>
      </c>
      <c r="B98" s="72" t="s">
        <v>1030</v>
      </c>
      <c r="C98" s="73" t="s">
        <v>948</v>
      </c>
      <c r="D98" s="10">
        <v>23.608830000000001</v>
      </c>
      <c r="E98" s="169"/>
      <c r="F98" s="10">
        <v>11.804415000000001</v>
      </c>
      <c r="G98" s="182"/>
    </row>
    <row r="99" spans="1:7" ht="22.5" x14ac:dyDescent="0.25">
      <c r="A99" s="71">
        <v>94</v>
      </c>
      <c r="B99" s="72" t="s">
        <v>1031</v>
      </c>
      <c r="C99" s="73" t="s">
        <v>948</v>
      </c>
      <c r="D99" s="10">
        <v>20.665365000000001</v>
      </c>
      <c r="E99" s="169"/>
      <c r="F99" s="10">
        <v>11.804415000000001</v>
      </c>
      <c r="G99" s="182"/>
    </row>
    <row r="100" spans="1:7" ht="22.5" x14ac:dyDescent="0.25">
      <c r="A100" s="71">
        <v>95</v>
      </c>
      <c r="B100" s="72" t="s">
        <v>1032</v>
      </c>
      <c r="C100" s="73" t="s">
        <v>948</v>
      </c>
      <c r="D100" s="10">
        <v>91.512225000000001</v>
      </c>
      <c r="E100" s="169"/>
      <c r="F100" s="10">
        <v>23.608830000000001</v>
      </c>
      <c r="G100" s="182"/>
    </row>
    <row r="101" spans="1:7" x14ac:dyDescent="0.25">
      <c r="A101" s="71">
        <v>96</v>
      </c>
      <c r="B101" s="72" t="s">
        <v>90</v>
      </c>
      <c r="C101" s="73" t="s">
        <v>948</v>
      </c>
      <c r="D101" s="10">
        <v>4.7156549999999999</v>
      </c>
      <c r="E101" s="169"/>
      <c r="F101" s="10" t="s">
        <v>24</v>
      </c>
      <c r="G101" s="182"/>
    </row>
    <row r="102" spans="1:7" x14ac:dyDescent="0.25">
      <c r="A102" s="71">
        <v>97</v>
      </c>
      <c r="B102" s="72" t="s">
        <v>1033</v>
      </c>
      <c r="C102" s="73" t="s">
        <v>948</v>
      </c>
      <c r="D102" s="10">
        <v>23.608830000000001</v>
      </c>
      <c r="E102" s="169"/>
      <c r="F102" s="10">
        <v>4.7156549999999999</v>
      </c>
      <c r="G102" s="182"/>
    </row>
    <row r="103" spans="1:7" x14ac:dyDescent="0.25">
      <c r="A103" s="71">
        <v>98</v>
      </c>
      <c r="B103" s="72" t="s">
        <v>1034</v>
      </c>
      <c r="C103" s="73" t="s">
        <v>948</v>
      </c>
      <c r="D103" s="11">
        <v>23.608830000000001</v>
      </c>
      <c r="E103" s="169"/>
      <c r="F103" s="11">
        <v>4.7156549999999999</v>
      </c>
      <c r="G103" s="182"/>
    </row>
    <row r="104" spans="1:7" ht="22.5" x14ac:dyDescent="0.25">
      <c r="A104" s="71">
        <v>99</v>
      </c>
      <c r="B104" s="72" t="s">
        <v>1035</v>
      </c>
      <c r="C104" s="73" t="s">
        <v>1036</v>
      </c>
      <c r="D104" s="11">
        <v>0</v>
      </c>
      <c r="E104" s="169"/>
      <c r="F104" s="11">
        <v>67.89321000000001</v>
      </c>
      <c r="G104" s="182"/>
    </row>
    <row r="105" spans="1:7" ht="22.5" x14ac:dyDescent="0.25">
      <c r="A105" s="71">
        <v>100</v>
      </c>
      <c r="B105" s="72" t="s">
        <v>1037</v>
      </c>
      <c r="C105" s="73" t="s">
        <v>948</v>
      </c>
      <c r="D105" s="10">
        <v>9.4414949999999997</v>
      </c>
      <c r="E105" s="169"/>
      <c r="F105" s="10">
        <v>5.8971149999999994</v>
      </c>
      <c r="G105" s="182"/>
    </row>
    <row r="106" spans="1:7" ht="22.5" x14ac:dyDescent="0.25">
      <c r="A106" s="71">
        <v>101</v>
      </c>
      <c r="B106" s="72" t="s">
        <v>1038</v>
      </c>
      <c r="C106" s="73" t="s">
        <v>948</v>
      </c>
      <c r="D106" s="10">
        <v>9.4414949999999997</v>
      </c>
      <c r="E106" s="169"/>
      <c r="F106" s="10">
        <v>5.8971149999999994</v>
      </c>
      <c r="G106" s="182"/>
    </row>
    <row r="107" spans="1:7" ht="22.5" x14ac:dyDescent="0.25">
      <c r="A107" s="71">
        <v>102</v>
      </c>
      <c r="B107" s="72" t="s">
        <v>928</v>
      </c>
      <c r="C107" s="73" t="s">
        <v>948</v>
      </c>
      <c r="D107" s="10">
        <v>9.4414949999999997</v>
      </c>
      <c r="E107" s="169"/>
      <c r="F107" s="10">
        <v>8.8507649999999991</v>
      </c>
      <c r="G107" s="182"/>
    </row>
    <row r="108" spans="1:7" x14ac:dyDescent="0.25">
      <c r="A108" s="71">
        <v>103</v>
      </c>
      <c r="B108" s="72" t="s">
        <v>940</v>
      </c>
      <c r="C108" s="73" t="s">
        <v>948</v>
      </c>
      <c r="D108" s="10">
        <v>177.12733500000002</v>
      </c>
      <c r="E108" s="169"/>
      <c r="F108" s="10">
        <v>20.665365000000001</v>
      </c>
      <c r="G108" s="182"/>
    </row>
    <row r="109" spans="1:7" x14ac:dyDescent="0.25">
      <c r="A109" s="71">
        <v>104</v>
      </c>
      <c r="B109" s="72" t="s">
        <v>1039</v>
      </c>
      <c r="C109" s="73" t="s">
        <v>948</v>
      </c>
      <c r="D109" s="10">
        <v>70.846860000000007</v>
      </c>
      <c r="E109" s="169"/>
      <c r="F109" s="10">
        <v>13.576604999999999</v>
      </c>
      <c r="G109" s="182"/>
    </row>
    <row r="110" spans="1:7" x14ac:dyDescent="0.25">
      <c r="A110" s="71">
        <v>105</v>
      </c>
      <c r="B110" s="72" t="s">
        <v>1040</v>
      </c>
      <c r="C110" s="73" t="s">
        <v>948</v>
      </c>
      <c r="D110" s="10">
        <v>11.804415000000001</v>
      </c>
      <c r="E110" s="169"/>
      <c r="F110" s="10">
        <v>11.804415000000001</v>
      </c>
      <c r="G110" s="182"/>
    </row>
    <row r="111" spans="1:7" x14ac:dyDescent="0.25">
      <c r="A111" s="71">
        <v>106</v>
      </c>
      <c r="B111" s="72" t="s">
        <v>519</v>
      </c>
      <c r="C111" s="73" t="s">
        <v>948</v>
      </c>
      <c r="D111" s="10">
        <v>47.227844999999995</v>
      </c>
      <c r="E111" s="169"/>
      <c r="F111" s="10">
        <v>23.608830000000001</v>
      </c>
      <c r="G111" s="182"/>
    </row>
    <row r="112" spans="1:7" ht="22.5" x14ac:dyDescent="0.25">
      <c r="A112" s="71">
        <v>107</v>
      </c>
      <c r="B112" s="72" t="s">
        <v>1041</v>
      </c>
      <c r="C112" s="73" t="s">
        <v>948</v>
      </c>
      <c r="D112" s="10">
        <v>23.608830000000001</v>
      </c>
      <c r="E112" s="169"/>
      <c r="F112" s="10">
        <v>9.4414949999999997</v>
      </c>
      <c r="G112" s="182"/>
    </row>
    <row r="113" spans="1:7" x14ac:dyDescent="0.25">
      <c r="A113" s="71">
        <v>108</v>
      </c>
      <c r="B113" s="72" t="s">
        <v>1042</v>
      </c>
      <c r="C113" s="73" t="s">
        <v>948</v>
      </c>
      <c r="D113" s="10">
        <v>94.465874999999997</v>
      </c>
      <c r="E113" s="169"/>
      <c r="F113" s="10">
        <v>29.51613</v>
      </c>
      <c r="G113" s="182"/>
    </row>
    <row r="114" spans="1:7" x14ac:dyDescent="0.25">
      <c r="A114" s="71">
        <v>109</v>
      </c>
      <c r="B114" s="72" t="s">
        <v>666</v>
      </c>
      <c r="C114" s="73" t="s">
        <v>948</v>
      </c>
      <c r="D114" s="10">
        <v>94.465874999999997</v>
      </c>
      <c r="E114" s="169"/>
      <c r="F114" s="10">
        <v>29.51613</v>
      </c>
      <c r="G114" s="182"/>
    </row>
    <row r="115" spans="1:7" ht="22.5" x14ac:dyDescent="0.25">
      <c r="A115" s="71">
        <v>110</v>
      </c>
      <c r="B115" s="72" t="s">
        <v>1043</v>
      </c>
      <c r="C115" s="73" t="s">
        <v>948</v>
      </c>
      <c r="D115" s="10" t="s">
        <v>24</v>
      </c>
      <c r="E115" s="10"/>
      <c r="F115" s="10">
        <v>47.227844999999995</v>
      </c>
      <c r="G115" s="182"/>
    </row>
    <row r="116" spans="1:7" ht="22.5" x14ac:dyDescent="0.25">
      <c r="A116" s="71">
        <v>111</v>
      </c>
      <c r="B116" s="72" t="s">
        <v>1044</v>
      </c>
      <c r="C116" s="73" t="s">
        <v>948</v>
      </c>
      <c r="D116" s="10">
        <v>23.608830000000001</v>
      </c>
      <c r="E116" s="169"/>
      <c r="F116" s="10">
        <v>11.804415000000001</v>
      </c>
      <c r="G116" s="182"/>
    </row>
    <row r="117" spans="1:7" x14ac:dyDescent="0.25">
      <c r="A117" s="71">
        <v>112</v>
      </c>
      <c r="B117" s="72" t="s">
        <v>1045</v>
      </c>
      <c r="C117" s="73" t="s">
        <v>948</v>
      </c>
      <c r="D117" s="10">
        <v>35.423430000000003</v>
      </c>
      <c r="E117" s="169"/>
      <c r="F117" s="10">
        <v>17.711715000000002</v>
      </c>
      <c r="G117" s="182"/>
    </row>
    <row r="118" spans="1:7" ht="22.5" x14ac:dyDescent="0.25">
      <c r="A118" s="71">
        <v>113</v>
      </c>
      <c r="B118" s="72" t="s">
        <v>1046</v>
      </c>
      <c r="C118" s="73" t="s">
        <v>948</v>
      </c>
      <c r="D118" s="10" t="s">
        <v>24</v>
      </c>
      <c r="E118" s="10"/>
      <c r="F118" s="10">
        <v>13.576604999999999</v>
      </c>
      <c r="G118" s="182"/>
    </row>
    <row r="119" spans="1:7" x14ac:dyDescent="0.25">
      <c r="A119" s="71">
        <v>114</v>
      </c>
      <c r="B119" s="72" t="s">
        <v>914</v>
      </c>
      <c r="C119" s="73" t="s">
        <v>948</v>
      </c>
      <c r="D119" s="10" t="s">
        <v>24</v>
      </c>
      <c r="E119" s="10"/>
      <c r="F119" s="10">
        <v>8.8507649999999991</v>
      </c>
      <c r="G119" s="182"/>
    </row>
    <row r="120" spans="1:7" ht="33.75" x14ac:dyDescent="0.25">
      <c r="A120" s="71">
        <v>115</v>
      </c>
      <c r="B120" s="74" t="s">
        <v>1047</v>
      </c>
      <c r="C120" s="75" t="s">
        <v>948</v>
      </c>
      <c r="D120" s="10">
        <v>7.6693049999999996</v>
      </c>
      <c r="E120" s="169"/>
      <c r="F120" s="10" t="s">
        <v>24</v>
      </c>
      <c r="G120" s="182"/>
    </row>
    <row r="121" spans="1:7" ht="34.5" x14ac:dyDescent="0.25">
      <c r="A121" s="71">
        <v>116</v>
      </c>
      <c r="B121" s="76" t="s">
        <v>1048</v>
      </c>
      <c r="C121" s="77" t="s">
        <v>1049</v>
      </c>
      <c r="D121" s="10">
        <v>41.330730000000003</v>
      </c>
      <c r="E121" s="169"/>
      <c r="F121" s="10">
        <v>29.51613</v>
      </c>
      <c r="G121" s="182"/>
    </row>
    <row r="122" spans="1:7" ht="23.25" x14ac:dyDescent="0.25">
      <c r="A122" s="71">
        <v>117</v>
      </c>
      <c r="B122" s="76" t="s">
        <v>1050</v>
      </c>
      <c r="C122" s="78" t="s">
        <v>1051</v>
      </c>
      <c r="D122" s="10">
        <v>17.711715000000002</v>
      </c>
      <c r="E122" s="169"/>
      <c r="F122" s="10" t="s">
        <v>24</v>
      </c>
      <c r="G122" s="182"/>
    </row>
    <row r="123" spans="1:7" ht="23.25" x14ac:dyDescent="0.25">
      <c r="A123" s="71">
        <v>118</v>
      </c>
      <c r="B123" s="79" t="s">
        <v>1052</v>
      </c>
      <c r="C123" s="80" t="s">
        <v>1053</v>
      </c>
      <c r="D123" s="10">
        <v>41.330730000000003</v>
      </c>
      <c r="E123" s="169"/>
      <c r="F123" s="10" t="s">
        <v>24</v>
      </c>
      <c r="G123" s="182"/>
    </row>
    <row r="124" spans="1:7" ht="23.25" x14ac:dyDescent="0.25">
      <c r="A124" s="71">
        <v>119</v>
      </c>
      <c r="B124" s="79" t="s">
        <v>1054</v>
      </c>
      <c r="C124" s="80" t="s">
        <v>1053</v>
      </c>
      <c r="D124" s="10">
        <v>14.758065</v>
      </c>
      <c r="E124" s="169"/>
      <c r="F124" s="10" t="s">
        <v>24</v>
      </c>
      <c r="G124" s="182"/>
    </row>
    <row r="125" spans="1:7" ht="23.25" x14ac:dyDescent="0.25">
      <c r="A125" s="71">
        <v>120</v>
      </c>
      <c r="B125" s="78" t="s">
        <v>1055</v>
      </c>
      <c r="C125" s="81" t="s">
        <v>1053</v>
      </c>
      <c r="D125" s="10">
        <v>0</v>
      </c>
      <c r="E125" s="10"/>
      <c r="F125" s="10">
        <v>20.665365000000001</v>
      </c>
      <c r="G125" s="182"/>
    </row>
    <row r="126" spans="1:7" ht="23.25" x14ac:dyDescent="0.25">
      <c r="A126" s="71">
        <v>121</v>
      </c>
      <c r="B126" s="79" t="s">
        <v>1056</v>
      </c>
      <c r="C126" s="80" t="s">
        <v>1053</v>
      </c>
      <c r="D126" s="10" t="s">
        <v>24</v>
      </c>
      <c r="E126" s="10"/>
      <c r="F126" s="10">
        <v>11.804415000000001</v>
      </c>
      <c r="G126" s="182"/>
    </row>
    <row r="127" spans="1:7" ht="23.25" x14ac:dyDescent="0.25">
      <c r="A127" s="71">
        <v>122</v>
      </c>
      <c r="B127" s="79" t="s">
        <v>1057</v>
      </c>
      <c r="C127" s="82" t="s">
        <v>1051</v>
      </c>
      <c r="D127" s="10">
        <v>11.804415000000001</v>
      </c>
      <c r="E127" s="169"/>
      <c r="F127" s="10">
        <v>8.8507649999999991</v>
      </c>
      <c r="G127" s="182"/>
    </row>
    <row r="128" spans="1:7" ht="23.25" x14ac:dyDescent="0.25">
      <c r="A128" s="71">
        <v>123</v>
      </c>
      <c r="B128" s="79" t="s">
        <v>1058</v>
      </c>
      <c r="C128" s="82" t="s">
        <v>1051</v>
      </c>
      <c r="D128" s="10">
        <v>0</v>
      </c>
      <c r="E128" s="169"/>
      <c r="F128" s="10">
        <v>29.51613</v>
      </c>
      <c r="G128" s="182"/>
    </row>
    <row r="129" spans="1:7" ht="23.25" x14ac:dyDescent="0.25">
      <c r="A129" s="71">
        <v>124</v>
      </c>
      <c r="B129" s="79" t="s">
        <v>1059</v>
      </c>
      <c r="C129" s="82" t="s">
        <v>1060</v>
      </c>
      <c r="D129" s="10">
        <v>17.711715000000002</v>
      </c>
      <c r="E129" s="169"/>
      <c r="F129" s="10">
        <v>1.1712749999999998</v>
      </c>
      <c r="G129" s="182"/>
    </row>
    <row r="130" spans="1:7" ht="23.25" x14ac:dyDescent="0.25">
      <c r="A130" s="71">
        <v>125</v>
      </c>
      <c r="B130" s="79" t="s">
        <v>1061</v>
      </c>
      <c r="C130" s="83" t="s">
        <v>1062</v>
      </c>
      <c r="D130" s="10">
        <v>5.8971149999999994</v>
      </c>
      <c r="E130" s="169"/>
      <c r="F130" s="10">
        <v>5.8971149999999994</v>
      </c>
      <c r="G130" s="182"/>
    </row>
    <row r="131" spans="1:7" ht="34.5" x14ac:dyDescent="0.25">
      <c r="A131" s="71">
        <v>126</v>
      </c>
      <c r="B131" s="79" t="s">
        <v>1063</v>
      </c>
      <c r="C131" s="84" t="s">
        <v>1064</v>
      </c>
      <c r="D131" s="10" t="s">
        <v>24</v>
      </c>
      <c r="E131" s="10"/>
      <c r="F131" s="10">
        <v>29.51613</v>
      </c>
      <c r="G131" s="182"/>
    </row>
    <row r="132" spans="1:7" ht="23.25" x14ac:dyDescent="0.25">
      <c r="A132" s="71">
        <v>127</v>
      </c>
      <c r="B132" s="76" t="s">
        <v>1065</v>
      </c>
      <c r="C132" s="85" t="s">
        <v>1066</v>
      </c>
      <c r="D132" s="10">
        <v>29.51613</v>
      </c>
      <c r="E132" s="169"/>
      <c r="F132" s="10">
        <v>14.758065</v>
      </c>
      <c r="G132" s="182"/>
    </row>
    <row r="133" spans="1:7" ht="23.25" x14ac:dyDescent="0.25">
      <c r="A133" s="71">
        <v>128</v>
      </c>
      <c r="B133" s="76" t="s">
        <v>1067</v>
      </c>
      <c r="C133" s="85" t="s">
        <v>1068</v>
      </c>
      <c r="D133" s="10">
        <v>35.423430000000003</v>
      </c>
      <c r="E133" s="169"/>
      <c r="F133" s="10">
        <v>14.758065</v>
      </c>
      <c r="G133" s="182"/>
    </row>
    <row r="134" spans="1:7" ht="23.25" x14ac:dyDescent="0.25">
      <c r="A134" s="71">
        <v>129</v>
      </c>
      <c r="B134" s="76" t="s">
        <v>1069</v>
      </c>
      <c r="C134" s="85" t="s">
        <v>948</v>
      </c>
      <c r="D134" s="10">
        <v>47.227844999999995</v>
      </c>
      <c r="E134" s="169"/>
      <c r="F134" s="10">
        <v>14.758065</v>
      </c>
      <c r="G134" s="182"/>
    </row>
    <row r="135" spans="1:7" ht="34.5" x14ac:dyDescent="0.25">
      <c r="A135" s="71">
        <v>130</v>
      </c>
      <c r="B135" s="86" t="s">
        <v>1070</v>
      </c>
      <c r="C135" s="84" t="s">
        <v>1068</v>
      </c>
      <c r="D135" s="10">
        <v>35.423430000000003</v>
      </c>
      <c r="E135" s="169"/>
      <c r="F135" s="10">
        <v>8.8507649999999991</v>
      </c>
      <c r="G135" s="182"/>
    </row>
    <row r="136" spans="1:7" ht="34.5" x14ac:dyDescent="0.25">
      <c r="A136" s="71">
        <v>131</v>
      </c>
      <c r="B136" s="86" t="s">
        <v>1071</v>
      </c>
      <c r="C136" s="84" t="s">
        <v>1072</v>
      </c>
      <c r="D136" s="10">
        <v>35.423430000000003</v>
      </c>
      <c r="E136" s="169"/>
      <c r="F136" s="10">
        <v>8.8507649999999991</v>
      </c>
      <c r="G136" s="182"/>
    </row>
    <row r="137" spans="1:7" ht="23.25" x14ac:dyDescent="0.25">
      <c r="A137" s="71">
        <v>132</v>
      </c>
      <c r="B137" s="86" t="s">
        <v>1073</v>
      </c>
      <c r="C137" s="84" t="s">
        <v>1072</v>
      </c>
      <c r="D137" s="10">
        <v>8.8507649999999991</v>
      </c>
      <c r="E137" s="169"/>
      <c r="F137" s="10" t="s">
        <v>24</v>
      </c>
      <c r="G137" s="182"/>
    </row>
    <row r="138" spans="1:7" x14ac:dyDescent="0.25">
      <c r="A138" s="71">
        <v>133</v>
      </c>
      <c r="B138" s="86" t="s">
        <v>1074</v>
      </c>
      <c r="C138" s="84" t="s">
        <v>1068</v>
      </c>
      <c r="D138" s="10">
        <v>8.8507649999999991</v>
      </c>
      <c r="E138" s="169"/>
      <c r="F138" s="10" t="s">
        <v>24</v>
      </c>
      <c r="G138" s="182"/>
    </row>
    <row r="139" spans="1:7" ht="33.75" x14ac:dyDescent="0.25">
      <c r="A139" s="71">
        <v>134</v>
      </c>
      <c r="B139" s="87" t="s">
        <v>1075</v>
      </c>
      <c r="C139" s="83" t="s">
        <v>948</v>
      </c>
      <c r="D139" s="10">
        <v>64.949745000000007</v>
      </c>
      <c r="E139" s="169"/>
      <c r="F139" s="10">
        <v>20.665365000000001</v>
      </c>
      <c r="G139" s="182"/>
    </row>
    <row r="140" spans="1:7" ht="22.5" x14ac:dyDescent="0.25">
      <c r="A140" s="71">
        <v>135</v>
      </c>
      <c r="B140" s="87" t="s">
        <v>1076</v>
      </c>
      <c r="C140" s="83" t="s">
        <v>248</v>
      </c>
      <c r="D140" s="10" t="s">
        <v>24</v>
      </c>
      <c r="E140" s="10"/>
      <c r="F140" s="10">
        <v>70.846860000000007</v>
      </c>
      <c r="G140" s="182"/>
    </row>
    <row r="141" spans="1:7" ht="23.25" x14ac:dyDescent="0.25">
      <c r="A141" s="71">
        <v>136</v>
      </c>
      <c r="B141" s="86" t="s">
        <v>1077</v>
      </c>
      <c r="C141" s="83" t="s">
        <v>1051</v>
      </c>
      <c r="D141" s="10" t="s">
        <v>24</v>
      </c>
      <c r="E141" s="10"/>
      <c r="F141" s="10">
        <v>29.51613</v>
      </c>
      <c r="G141" s="182"/>
    </row>
    <row r="142" spans="1:7" ht="23.25" x14ac:dyDescent="0.25">
      <c r="A142" s="71">
        <v>137</v>
      </c>
      <c r="B142" s="76" t="s">
        <v>1078</v>
      </c>
      <c r="C142" s="88" t="s">
        <v>1068</v>
      </c>
      <c r="D142" s="10">
        <v>29.51613</v>
      </c>
      <c r="E142" s="169"/>
      <c r="F142" s="10">
        <v>8.9628000000000014</v>
      </c>
      <c r="G142" s="182"/>
    </row>
    <row r="143" spans="1:7" ht="34.5" x14ac:dyDescent="0.25">
      <c r="A143" s="71">
        <v>138</v>
      </c>
      <c r="B143" s="86" t="s">
        <v>1079</v>
      </c>
      <c r="C143" s="83" t="s">
        <v>1062</v>
      </c>
      <c r="D143" s="10" t="s">
        <v>24</v>
      </c>
      <c r="E143" s="10"/>
      <c r="F143" s="10">
        <v>41.330730000000003</v>
      </c>
      <c r="G143" s="182"/>
    </row>
    <row r="144" spans="1:7" ht="34.5" x14ac:dyDescent="0.25">
      <c r="A144" s="71">
        <v>139</v>
      </c>
      <c r="B144" s="86" t="s">
        <v>1080</v>
      </c>
      <c r="C144" s="84" t="s">
        <v>1068</v>
      </c>
      <c r="D144" s="10" t="s">
        <v>24</v>
      </c>
      <c r="E144" s="10"/>
      <c r="F144" s="10">
        <v>20.665365000000001</v>
      </c>
      <c r="G144" s="182"/>
    </row>
    <row r="145" spans="1:7" ht="23.25" x14ac:dyDescent="0.25">
      <c r="A145" s="71">
        <v>140</v>
      </c>
      <c r="B145" s="86" t="s">
        <v>1081</v>
      </c>
      <c r="C145" s="84" t="s">
        <v>1068</v>
      </c>
      <c r="D145" s="10" t="s">
        <v>24</v>
      </c>
      <c r="E145" s="10"/>
      <c r="F145" s="10">
        <v>29.51613</v>
      </c>
      <c r="G145" s="182"/>
    </row>
    <row r="146" spans="1:7" ht="34.5" x14ac:dyDescent="0.25">
      <c r="A146" s="71">
        <v>141</v>
      </c>
      <c r="B146" s="86" t="s">
        <v>1082</v>
      </c>
      <c r="C146" s="84" t="s">
        <v>1068</v>
      </c>
      <c r="D146" s="10" t="s">
        <v>24</v>
      </c>
      <c r="E146" s="10"/>
      <c r="F146" s="10">
        <v>23.608830000000001</v>
      </c>
      <c r="G146" s="182"/>
    </row>
    <row r="147" spans="1:7" ht="23.25" x14ac:dyDescent="0.25">
      <c r="A147" s="71">
        <v>142</v>
      </c>
      <c r="B147" s="86" t="s">
        <v>1083</v>
      </c>
      <c r="C147" s="84" t="s">
        <v>1068</v>
      </c>
      <c r="D147" s="10" t="s">
        <v>24</v>
      </c>
      <c r="E147" s="10"/>
      <c r="F147" s="10">
        <v>14.758065</v>
      </c>
      <c r="G147" s="182"/>
    </row>
    <row r="148" spans="1:7" ht="23.25" x14ac:dyDescent="0.25">
      <c r="A148" s="71">
        <v>143</v>
      </c>
      <c r="B148" s="86" t="s">
        <v>1120</v>
      </c>
      <c r="C148" s="83" t="s">
        <v>1051</v>
      </c>
      <c r="D148" s="10" t="s">
        <v>24</v>
      </c>
      <c r="E148" s="10"/>
      <c r="F148" s="10">
        <v>8.8507649999999991</v>
      </c>
      <c r="G148" s="182"/>
    </row>
    <row r="149" spans="1:7" ht="34.5" x14ac:dyDescent="0.25">
      <c r="A149" s="71">
        <v>144</v>
      </c>
      <c r="B149" s="86" t="s">
        <v>1084</v>
      </c>
      <c r="C149" s="83" t="s">
        <v>1051</v>
      </c>
      <c r="D149" s="10" t="s">
        <v>24</v>
      </c>
      <c r="E149" s="10"/>
      <c r="F149" s="10">
        <v>29.51613</v>
      </c>
      <c r="G149" s="182"/>
    </row>
    <row r="150" spans="1:7" ht="23.25" x14ac:dyDescent="0.25">
      <c r="A150" s="71">
        <v>145</v>
      </c>
      <c r="B150" s="86" t="s">
        <v>1085</v>
      </c>
      <c r="C150" s="83" t="s">
        <v>1062</v>
      </c>
      <c r="D150" s="10" t="s">
        <v>24</v>
      </c>
      <c r="E150" s="10"/>
      <c r="F150" s="10">
        <v>14.758065</v>
      </c>
      <c r="G150" s="182"/>
    </row>
    <row r="151" spans="1:7" ht="23.25" x14ac:dyDescent="0.25">
      <c r="A151" s="71">
        <v>146</v>
      </c>
      <c r="B151" s="86" t="s">
        <v>1086</v>
      </c>
      <c r="C151" s="84" t="s">
        <v>1064</v>
      </c>
      <c r="D151" s="10" t="s">
        <v>24</v>
      </c>
      <c r="E151" s="10"/>
      <c r="F151" s="10">
        <v>47.227844999999995</v>
      </c>
      <c r="G151" s="182"/>
    </row>
    <row r="152" spans="1:7" ht="45.75" x14ac:dyDescent="0.25">
      <c r="A152" s="71">
        <v>147</v>
      </c>
      <c r="B152" s="86" t="s">
        <v>1087</v>
      </c>
      <c r="C152" s="83" t="s">
        <v>948</v>
      </c>
      <c r="D152" s="10" t="s">
        <v>24</v>
      </c>
      <c r="E152" s="10"/>
      <c r="F152" s="10">
        <v>14.758065</v>
      </c>
      <c r="G152" s="182"/>
    </row>
    <row r="153" spans="1:7" ht="23.25" x14ac:dyDescent="0.25">
      <c r="A153" s="71">
        <v>148</v>
      </c>
      <c r="B153" s="78" t="s">
        <v>1061</v>
      </c>
      <c r="C153" s="89" t="s">
        <v>1062</v>
      </c>
      <c r="D153" s="10">
        <v>5.8971149999999994</v>
      </c>
      <c r="E153" s="169"/>
      <c r="F153" s="11">
        <v>5.8971149999999994</v>
      </c>
      <c r="G153" s="182"/>
    </row>
    <row r="154" spans="1:7" ht="34.5" x14ac:dyDescent="0.25">
      <c r="A154" s="71">
        <v>149</v>
      </c>
      <c r="B154" s="79" t="s">
        <v>1063</v>
      </c>
      <c r="C154" s="84" t="s">
        <v>1064</v>
      </c>
      <c r="D154" s="10" t="s">
        <v>24</v>
      </c>
      <c r="E154" s="10"/>
      <c r="F154" s="10">
        <v>35.423430000000003</v>
      </c>
      <c r="G154" s="182"/>
    </row>
    <row r="155" spans="1:7" ht="23.25" x14ac:dyDescent="0.25">
      <c r="A155" s="71">
        <v>150</v>
      </c>
      <c r="B155" s="79" t="s">
        <v>1088</v>
      </c>
      <c r="C155" s="84" t="s">
        <v>1064</v>
      </c>
      <c r="D155" s="10">
        <v>11.804415000000001</v>
      </c>
      <c r="E155" s="169"/>
      <c r="F155" s="10">
        <v>14.758065</v>
      </c>
      <c r="G155" s="182"/>
    </row>
    <row r="156" spans="1:7" ht="23.25" x14ac:dyDescent="0.25">
      <c r="A156" s="71">
        <v>151</v>
      </c>
      <c r="B156" s="79" t="s">
        <v>1089</v>
      </c>
      <c r="C156" s="84" t="s">
        <v>1064</v>
      </c>
      <c r="D156" s="10">
        <v>1.1712749999999998</v>
      </c>
      <c r="E156" s="169"/>
      <c r="F156" s="10">
        <v>0</v>
      </c>
      <c r="G156" s="182"/>
    </row>
    <row r="157" spans="1:7" ht="34.5" x14ac:dyDescent="0.25">
      <c r="A157" s="71">
        <v>152</v>
      </c>
      <c r="B157" s="79" t="s">
        <v>1090</v>
      </c>
      <c r="C157" s="84" t="s">
        <v>1064</v>
      </c>
      <c r="D157" s="10">
        <v>8.8507649999999991</v>
      </c>
      <c r="E157" s="169"/>
      <c r="F157" s="10">
        <v>5.8971149999999994</v>
      </c>
      <c r="G157" s="182"/>
    </row>
    <row r="158" spans="1:7" ht="34.5" x14ac:dyDescent="0.25">
      <c r="A158" s="71">
        <v>153</v>
      </c>
      <c r="B158" s="79" t="s">
        <v>1091</v>
      </c>
      <c r="C158" s="84" t="s">
        <v>1064</v>
      </c>
      <c r="D158" s="10">
        <v>2.9434650000000002</v>
      </c>
      <c r="E158" s="169"/>
      <c r="F158" s="10" t="s">
        <v>24</v>
      </c>
      <c r="G158" s="182"/>
    </row>
    <row r="159" spans="1:7" ht="34.5" x14ac:dyDescent="0.25">
      <c r="A159" s="71">
        <v>154</v>
      </c>
      <c r="B159" s="79" t="s">
        <v>1092</v>
      </c>
      <c r="C159" s="84" t="s">
        <v>1064</v>
      </c>
      <c r="D159" s="10">
        <v>26.562480000000001</v>
      </c>
      <c r="E159" s="169"/>
      <c r="F159" s="10">
        <v>5.8971149999999994</v>
      </c>
      <c r="G159" s="182"/>
    </row>
    <row r="160" spans="1:7" x14ac:dyDescent="0.25">
      <c r="A160" s="71">
        <v>155</v>
      </c>
      <c r="B160" s="79" t="s">
        <v>297</v>
      </c>
      <c r="C160" s="84" t="s">
        <v>1064</v>
      </c>
      <c r="D160" s="10">
        <v>47.227844999999995</v>
      </c>
      <c r="E160" s="169"/>
      <c r="F160" s="10">
        <v>23.608830000000001</v>
      </c>
      <c r="G160" s="182"/>
    </row>
    <row r="161" spans="1:7" x14ac:dyDescent="0.25">
      <c r="A161" s="71">
        <v>156</v>
      </c>
      <c r="B161" s="79" t="s">
        <v>298</v>
      </c>
      <c r="C161" s="84" t="s">
        <v>1064</v>
      </c>
      <c r="D161" s="10">
        <v>41.330730000000003</v>
      </c>
      <c r="E161" s="169"/>
      <c r="F161" s="10">
        <v>29.51613</v>
      </c>
      <c r="G161" s="182"/>
    </row>
    <row r="162" spans="1:7" x14ac:dyDescent="0.25">
      <c r="A162" s="71">
        <v>157</v>
      </c>
      <c r="B162" s="79" t="s">
        <v>1093</v>
      </c>
      <c r="C162" s="84" t="s">
        <v>1064</v>
      </c>
      <c r="D162" s="10">
        <v>70.846860000000007</v>
      </c>
      <c r="E162" s="169"/>
      <c r="F162" s="10">
        <v>23.608830000000001</v>
      </c>
      <c r="G162" s="182"/>
    </row>
    <row r="163" spans="1:7" x14ac:dyDescent="0.25">
      <c r="A163" s="71">
        <v>158</v>
      </c>
      <c r="B163" s="79" t="s">
        <v>159</v>
      </c>
      <c r="C163" s="84" t="s">
        <v>1064</v>
      </c>
      <c r="D163" s="10">
        <v>70.846860000000007</v>
      </c>
      <c r="E163" s="169"/>
      <c r="F163" s="10">
        <v>17.711715000000002</v>
      </c>
      <c r="G163" s="182"/>
    </row>
    <row r="164" spans="1:7" x14ac:dyDescent="0.25">
      <c r="A164" s="71">
        <v>159</v>
      </c>
      <c r="B164" s="79" t="s">
        <v>1094</v>
      </c>
      <c r="C164" s="84" t="s">
        <v>1064</v>
      </c>
      <c r="D164" s="10">
        <v>76.754159999999999</v>
      </c>
      <c r="E164" s="169"/>
      <c r="F164" s="10">
        <v>29.51613</v>
      </c>
      <c r="G164" s="182"/>
    </row>
    <row r="165" spans="1:7" ht="34.5" x14ac:dyDescent="0.25">
      <c r="A165" s="71">
        <v>160</v>
      </c>
      <c r="B165" s="79" t="s">
        <v>1095</v>
      </c>
      <c r="C165" s="84" t="s">
        <v>1064</v>
      </c>
      <c r="D165" s="10">
        <v>0.58054499999999998</v>
      </c>
      <c r="E165" s="169"/>
      <c r="F165" s="10">
        <v>0</v>
      </c>
      <c r="G165" s="182"/>
    </row>
    <row r="166" spans="1:7" x14ac:dyDescent="0.25">
      <c r="A166" s="71">
        <v>161</v>
      </c>
      <c r="B166" s="79" t="s">
        <v>1096</v>
      </c>
      <c r="C166" s="84" t="s">
        <v>1064</v>
      </c>
      <c r="D166" s="11">
        <v>76.754159999999999</v>
      </c>
      <c r="E166" s="169"/>
      <c r="F166" s="11">
        <v>29.51613</v>
      </c>
      <c r="G166" s="182"/>
    </row>
    <row r="167" spans="1:7" x14ac:dyDescent="0.25">
      <c r="A167" s="71">
        <v>162</v>
      </c>
      <c r="B167" s="95" t="s">
        <v>1097</v>
      </c>
      <c r="C167" s="96" t="s">
        <v>1064</v>
      </c>
      <c r="D167" s="11">
        <v>76.754159999999999</v>
      </c>
      <c r="E167" s="169"/>
      <c r="F167" s="11">
        <v>29.51613</v>
      </c>
      <c r="G167" s="182"/>
    </row>
    <row r="168" spans="1:7" x14ac:dyDescent="0.25">
      <c r="A168" s="71">
        <v>163</v>
      </c>
      <c r="B168" s="95" t="s">
        <v>1098</v>
      </c>
      <c r="C168" s="96" t="s">
        <v>1064</v>
      </c>
      <c r="D168" s="11">
        <v>82.661460000000005</v>
      </c>
      <c r="E168" s="169"/>
      <c r="F168" s="11">
        <v>35.423430000000003</v>
      </c>
      <c r="G168" s="182"/>
    </row>
    <row r="169" spans="1:7" x14ac:dyDescent="0.25">
      <c r="A169" s="71">
        <v>164</v>
      </c>
      <c r="B169" s="95" t="s">
        <v>18</v>
      </c>
      <c r="C169" s="96" t="s">
        <v>1064</v>
      </c>
      <c r="D169" s="11">
        <v>30.555</v>
      </c>
      <c r="E169" s="169"/>
      <c r="F169" s="11">
        <v>5.0924999999999994</v>
      </c>
      <c r="G169" s="182"/>
    </row>
    <row r="170" spans="1:7" ht="26.25" customHeight="1" x14ac:dyDescent="0.25">
      <c r="A170" s="71">
        <v>165</v>
      </c>
      <c r="B170" s="95" t="s">
        <v>569</v>
      </c>
      <c r="C170" s="96" t="s">
        <v>1064</v>
      </c>
      <c r="D170" s="11">
        <v>50.924999999999997</v>
      </c>
      <c r="E170" s="169"/>
      <c r="F170" s="11">
        <v>40.739999999999995</v>
      </c>
      <c r="G170" s="182"/>
    </row>
    <row r="171" spans="1:7" ht="26.25" customHeight="1" x14ac:dyDescent="0.25">
      <c r="A171" s="71">
        <v>166</v>
      </c>
      <c r="B171" s="95" t="s">
        <v>1232</v>
      </c>
      <c r="C171" s="96" t="s">
        <v>948</v>
      </c>
      <c r="D171" s="11">
        <v>189</v>
      </c>
      <c r="E171" s="169"/>
      <c r="F171" s="11">
        <v>21</v>
      </c>
      <c r="G171" s="182"/>
    </row>
    <row r="172" spans="1:7" ht="26.25" customHeight="1" x14ac:dyDescent="0.25">
      <c r="A172" s="71">
        <v>167</v>
      </c>
      <c r="B172" s="95" t="s">
        <v>1233</v>
      </c>
      <c r="C172" s="96" t="s">
        <v>948</v>
      </c>
      <c r="D172" s="11">
        <v>126</v>
      </c>
      <c r="E172" s="169"/>
      <c r="F172" s="11">
        <v>21</v>
      </c>
      <c r="G172" s="182"/>
    </row>
    <row r="173" spans="1:7" ht="26.25" customHeight="1" x14ac:dyDescent="0.25">
      <c r="A173" s="71">
        <v>168</v>
      </c>
      <c r="B173" s="95" t="s">
        <v>587</v>
      </c>
      <c r="C173" s="96" t="s">
        <v>948</v>
      </c>
      <c r="D173" s="11">
        <v>63</v>
      </c>
      <c r="E173" s="169"/>
      <c r="F173" s="11">
        <v>21</v>
      </c>
      <c r="G173" s="182"/>
    </row>
    <row r="174" spans="1:7" ht="26.25" customHeight="1" x14ac:dyDescent="0.25">
      <c r="A174" s="71">
        <v>169</v>
      </c>
      <c r="B174" s="95" t="s">
        <v>1234</v>
      </c>
      <c r="C174" s="96" t="s">
        <v>948</v>
      </c>
      <c r="D174" s="11">
        <v>47.25</v>
      </c>
      <c r="E174" s="169"/>
      <c r="F174" s="11">
        <v>10.5</v>
      </c>
      <c r="G174" s="182"/>
    </row>
    <row r="175" spans="1:7" ht="26.25" customHeight="1" x14ac:dyDescent="0.25">
      <c r="A175" s="71">
        <v>170</v>
      </c>
      <c r="B175" s="95" t="s">
        <v>92</v>
      </c>
      <c r="C175" s="96" t="s">
        <v>1235</v>
      </c>
      <c r="D175" s="11">
        <v>0</v>
      </c>
      <c r="E175" s="169"/>
      <c r="F175" s="11">
        <v>12.6</v>
      </c>
      <c r="G175" s="182"/>
    </row>
    <row r="176" spans="1:7" ht="26.25" customHeight="1" x14ac:dyDescent="0.25">
      <c r="A176" s="71">
        <v>171</v>
      </c>
      <c r="B176" s="95" t="s">
        <v>1236</v>
      </c>
      <c r="C176" s="96" t="s">
        <v>948</v>
      </c>
      <c r="D176" s="11">
        <v>420</v>
      </c>
      <c r="E176" s="169"/>
      <c r="F176" s="11">
        <v>31.5</v>
      </c>
      <c r="G176" s="182"/>
    </row>
    <row r="177" spans="1:7" ht="26.25" customHeight="1" x14ac:dyDescent="0.25">
      <c r="A177" s="71">
        <v>172</v>
      </c>
      <c r="B177" s="95" t="s">
        <v>1237</v>
      </c>
      <c r="C177" s="96" t="s">
        <v>948</v>
      </c>
      <c r="D177" s="11">
        <v>63</v>
      </c>
      <c r="E177" s="169"/>
      <c r="F177" s="11">
        <v>26.25</v>
      </c>
      <c r="G177" s="182"/>
    </row>
    <row r="178" spans="1:7" ht="26.25" customHeight="1" x14ac:dyDescent="0.25">
      <c r="A178" s="71">
        <v>173</v>
      </c>
      <c r="B178" s="95" t="s">
        <v>1238</v>
      </c>
      <c r="C178" s="96" t="s">
        <v>948</v>
      </c>
      <c r="D178" s="11">
        <v>252</v>
      </c>
      <c r="E178" s="169"/>
      <c r="F178" s="11">
        <v>126</v>
      </c>
      <c r="G178" s="182"/>
    </row>
    <row r="179" spans="1:7" ht="17.25" customHeight="1" x14ac:dyDescent="0.25">
      <c r="A179" s="71">
        <v>174</v>
      </c>
      <c r="B179" s="95" t="s">
        <v>1125</v>
      </c>
      <c r="C179" s="96" t="s">
        <v>1119</v>
      </c>
      <c r="D179" s="11" t="s">
        <v>24</v>
      </c>
      <c r="E179" s="169"/>
      <c r="F179" s="11">
        <v>15.2775</v>
      </c>
      <c r="G179" s="182"/>
    </row>
    <row r="180" spans="1:7" ht="26.25" customHeight="1" x14ac:dyDescent="0.25">
      <c r="A180" s="71">
        <v>175</v>
      </c>
      <c r="B180" s="117" t="s">
        <v>1126</v>
      </c>
      <c r="C180" s="118" t="s">
        <v>1119</v>
      </c>
      <c r="D180" s="10" t="s">
        <v>24</v>
      </c>
      <c r="E180" s="10"/>
      <c r="F180" s="120">
        <v>15.2775</v>
      </c>
      <c r="G180" s="182"/>
    </row>
    <row r="181" spans="1:7" ht="25.5" customHeight="1" x14ac:dyDescent="0.25">
      <c r="A181" s="71">
        <v>176</v>
      </c>
      <c r="B181" s="95" t="s">
        <v>1117</v>
      </c>
      <c r="C181" s="96" t="s">
        <v>1240</v>
      </c>
      <c r="D181" s="11">
        <v>7.35</v>
      </c>
      <c r="E181" s="169"/>
      <c r="F181" s="11">
        <v>10.5</v>
      </c>
      <c r="G181" s="182"/>
    </row>
    <row r="182" spans="1:7" ht="26.25" customHeight="1" x14ac:dyDescent="0.25">
      <c r="A182" s="71">
        <v>177</v>
      </c>
      <c r="B182" s="95" t="s">
        <v>1113</v>
      </c>
      <c r="C182" s="96" t="s">
        <v>23</v>
      </c>
      <c r="D182" s="11">
        <v>0</v>
      </c>
      <c r="E182" s="169"/>
      <c r="F182" s="11">
        <v>26.25</v>
      </c>
      <c r="G182" s="182"/>
    </row>
    <row r="183" spans="1:7" ht="26.25" customHeight="1" x14ac:dyDescent="0.25">
      <c r="A183" s="71">
        <v>178</v>
      </c>
      <c r="B183" s="95" t="s">
        <v>1261</v>
      </c>
      <c r="C183" s="96" t="s">
        <v>948</v>
      </c>
      <c r="D183" s="11">
        <v>36.75</v>
      </c>
      <c r="E183" s="169"/>
      <c r="F183" s="11">
        <v>15.75</v>
      </c>
      <c r="G183" s="182"/>
    </row>
    <row r="184" spans="1:7" ht="26.25" customHeight="1" x14ac:dyDescent="0.25">
      <c r="A184" s="71">
        <v>179</v>
      </c>
      <c r="B184" s="95" t="s">
        <v>1262</v>
      </c>
      <c r="C184" s="96" t="s">
        <v>948</v>
      </c>
      <c r="D184" s="11">
        <v>31.5</v>
      </c>
      <c r="E184" s="169"/>
      <c r="F184" s="11">
        <v>15.75</v>
      </c>
      <c r="G184" s="182"/>
    </row>
    <row r="185" spans="1:7" ht="26.25" customHeight="1" x14ac:dyDescent="0.25">
      <c r="A185" s="71">
        <v>180</v>
      </c>
      <c r="B185" s="95" t="s">
        <v>1263</v>
      </c>
      <c r="C185" s="96" t="s">
        <v>948</v>
      </c>
      <c r="D185" s="11">
        <v>36.75</v>
      </c>
      <c r="E185" s="169"/>
      <c r="F185" s="11">
        <v>21</v>
      </c>
      <c r="G185" s="182"/>
    </row>
    <row r="186" spans="1:7" ht="26.25" customHeight="1" x14ac:dyDescent="0.25">
      <c r="A186" s="71">
        <v>181</v>
      </c>
      <c r="B186" s="95" t="s">
        <v>1264</v>
      </c>
      <c r="C186" s="96" t="s">
        <v>948</v>
      </c>
      <c r="D186" s="11">
        <v>10.5</v>
      </c>
      <c r="E186" s="169"/>
      <c r="F186" s="11">
        <v>9.4499999999999993</v>
      </c>
      <c r="G186" s="182"/>
    </row>
    <row r="187" spans="1:7" ht="26.25" customHeight="1" x14ac:dyDescent="0.25">
      <c r="A187" s="71">
        <v>182</v>
      </c>
      <c r="B187" s="95" t="s">
        <v>1265</v>
      </c>
      <c r="C187" s="96" t="s">
        <v>948</v>
      </c>
      <c r="D187" s="11">
        <v>13.65</v>
      </c>
      <c r="E187" s="169"/>
      <c r="F187" s="11">
        <v>10.5</v>
      </c>
      <c r="G187" s="182"/>
    </row>
    <row r="188" spans="1:7" ht="26.25" customHeight="1" x14ac:dyDescent="0.25">
      <c r="A188" s="71">
        <v>183</v>
      </c>
      <c r="B188" s="95" t="s">
        <v>1267</v>
      </c>
      <c r="C188" s="96" t="s">
        <v>948</v>
      </c>
      <c r="D188" s="11">
        <v>36.75</v>
      </c>
      <c r="E188" s="169"/>
      <c r="F188" s="11">
        <v>15.75</v>
      </c>
      <c r="G188" s="182"/>
    </row>
    <row r="189" spans="1:7" ht="26.25" customHeight="1" x14ac:dyDescent="0.25">
      <c r="A189" s="71">
        <v>184</v>
      </c>
      <c r="B189" s="95" t="s">
        <v>1266</v>
      </c>
      <c r="C189" s="96" t="s">
        <v>948</v>
      </c>
      <c r="D189" s="11">
        <v>0</v>
      </c>
      <c r="E189" s="169"/>
      <c r="F189" s="11">
        <v>8.4</v>
      </c>
      <c r="G189" s="182"/>
    </row>
    <row r="190" spans="1:7" ht="23.25" x14ac:dyDescent="0.25">
      <c r="A190" s="71">
        <v>185</v>
      </c>
      <c r="B190" s="95" t="s">
        <v>1114</v>
      </c>
      <c r="C190" s="96" t="s">
        <v>23</v>
      </c>
      <c r="D190" s="11">
        <v>50</v>
      </c>
      <c r="E190" s="169"/>
      <c r="F190" s="11">
        <v>45</v>
      </c>
      <c r="G190" s="182"/>
    </row>
    <row r="191" spans="1:7" x14ac:dyDescent="0.25">
      <c r="A191" s="223" t="s">
        <v>824</v>
      </c>
      <c r="B191" s="223"/>
      <c r="C191" s="223"/>
      <c r="D191" s="92">
        <f>SUM(D6:D190)</f>
        <v>7646.7657500000014</v>
      </c>
      <c r="E191" s="167"/>
      <c r="F191" s="92">
        <f>SUM(F6:F190)</f>
        <v>3717.4118550000021</v>
      </c>
      <c r="G191" s="167"/>
    </row>
    <row r="192" spans="1:7" x14ac:dyDescent="0.25">
      <c r="A192" s="246" t="s">
        <v>825</v>
      </c>
      <c r="B192" s="247"/>
      <c r="C192" s="248"/>
      <c r="D192" s="144"/>
      <c r="E192" s="91">
        <f>+F191+D191</f>
        <v>11364.177605000004</v>
      </c>
      <c r="F192" s="91"/>
      <c r="G192" s="141"/>
    </row>
    <row r="193" spans="1:7" ht="15.75" x14ac:dyDescent="0.3">
      <c r="A193" s="223" t="s">
        <v>826</v>
      </c>
      <c r="B193" s="223"/>
      <c r="C193" s="223"/>
      <c r="D193" s="143"/>
      <c r="E193" s="92"/>
      <c r="F193" s="141"/>
      <c r="G193" s="92"/>
    </row>
    <row r="194" spans="1:7" ht="15.75" x14ac:dyDescent="0.3">
      <c r="A194" s="246" t="s">
        <v>827</v>
      </c>
      <c r="B194" s="247"/>
      <c r="C194" s="248"/>
      <c r="D194" s="142"/>
      <c r="E194" s="249"/>
      <c r="F194" s="249"/>
      <c r="G194" s="249"/>
    </row>
  </sheetData>
  <autoFilter ref="D5:G194"/>
  <mergeCells count="11">
    <mergeCell ref="A1:G1"/>
    <mergeCell ref="A2:A4"/>
    <mergeCell ref="B2:B4"/>
    <mergeCell ref="C2:C4"/>
    <mergeCell ref="D2:E3"/>
    <mergeCell ref="F2:G3"/>
    <mergeCell ref="A191:C191"/>
    <mergeCell ref="A192:C192"/>
    <mergeCell ref="A193:C193"/>
    <mergeCell ref="A194:C194"/>
    <mergeCell ref="E194:G19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პერისკურანტი</vt:lpstr>
      <vt:lpstr>kia rio</vt:lpstr>
      <vt:lpstr>kia cerato</vt:lpstr>
      <vt:lpstr>KIA sportage</vt:lpstr>
      <vt:lpstr>TOYOTA PRADO </vt:lpstr>
      <vt:lpstr>vaz lada 21214</vt:lpstr>
      <vt:lpstr>mercedes benz E </vt:lpstr>
      <vt:lpstr>'kia cerato'!Print_Area</vt:lpstr>
      <vt:lpstr>'kia rio'!Print_Area</vt:lpstr>
      <vt:lpstr>'KIA sportage'!Print_Area</vt:lpstr>
      <vt:lpstr>'mercedes benz E '!Print_Area</vt:lpstr>
      <vt:lpstr>'TOYOTA PRADO '!Print_Area</vt:lpstr>
      <vt:lpstr>'vaz lada 21214'!Print_Area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2021-12-28T08:36:27Z</dcterms:modified>
</cp:coreProperties>
</file>