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770" windowHeight="1206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116" i="1" l="1"/>
  <c r="D116" i="1"/>
  <c r="D117" i="1" l="1"/>
  <c r="F105" i="1"/>
  <c r="D105" i="1"/>
  <c r="D106" i="1" l="1"/>
  <c r="F91" i="1"/>
  <c r="D91" i="1"/>
  <c r="F54" i="1"/>
  <c r="D54" i="1"/>
  <c r="F22" i="1"/>
  <c r="D22" i="1"/>
  <c r="F10" i="1"/>
  <c r="D10" i="1"/>
  <c r="D11" i="1" l="1"/>
  <c r="D55" i="1"/>
  <c r="D23" i="1"/>
  <c r="D92" i="1"/>
  <c r="D119" i="1" l="1"/>
</calcChain>
</file>

<file path=xl/sharedStrings.xml><?xml version="1.0" encoding="utf-8"?>
<sst xmlns="http://schemas.openxmlformats.org/spreadsheetml/2006/main" count="229" uniqueCount="68">
  <si>
    <t>#</t>
  </si>
  <si>
    <t>ელ.ძრავი</t>
  </si>
  <si>
    <t>ჰაერის შემწოვი რეზინის მილი</t>
  </si>
  <si>
    <t>ამოსატუმბი წყლის შემგროვებელი</t>
  </si>
  <si>
    <t>ელ. ჩამრთველი</t>
  </si>
  <si>
    <t>ელ.კაბელი  1.5 კვ.  7მ.</t>
  </si>
  <si>
    <t>წყლის ნაკადის შემასხურებელი ძრავი</t>
  </si>
  <si>
    <t>ცალი</t>
  </si>
  <si>
    <t>მტვრის შემგროვებელი პლასტმასის მილი</t>
  </si>
  <si>
    <t>ელ. ძრავი</t>
  </si>
  <si>
    <t>მტვრის მრავალჯერადი ტომარა</t>
  </si>
  <si>
    <t>ელ. სადენი ორ წვერიანი 1.5კვ   7მ.</t>
  </si>
  <si>
    <t>ელ ჩამრთველი</t>
  </si>
  <si>
    <t>მაღალი წნევის რეზინის მილი  10მ.  350 ბარი</t>
  </si>
  <si>
    <t>შემფრქვევი პისტოლეტი</t>
  </si>
  <si>
    <t>წყლის გამფრქვევი, მეტალის ცხვირი</t>
  </si>
  <si>
    <t>ქაფის მისასხმელი რეგულატორის გადამყვანი</t>
  </si>
  <si>
    <t>კომპლექტი</t>
  </si>
  <si>
    <t>ქაფის შემფრქვევი რეგულატორი</t>
  </si>
  <si>
    <t>მაღალი წნევის წყლის ტუმბო</t>
  </si>
  <si>
    <t>წყლის წნევის მანომეტრი</t>
  </si>
  <si>
    <t>ელ. კონტაქტორი</t>
  </si>
  <si>
    <t>მანომეტრის მაღალი წნევის მილი</t>
  </si>
  <si>
    <t>წყლის მიმწოდებელი მაღალი წნევის მილი</t>
  </si>
  <si>
    <t>ტუმბოს მეტალის ხუფი</t>
  </si>
  <si>
    <t>წყლის წნევის რეგულატორი</t>
  </si>
  <si>
    <t>ტუმბოს სარქველი</t>
  </si>
  <si>
    <t>ტუმბოს შუასადები</t>
  </si>
  <si>
    <t>ტუმბოს ლითონის კარტერი</t>
  </si>
  <si>
    <t>ტუმბოს ზეთის შუასადები</t>
  </si>
  <si>
    <t>ტუმბოს საკისარი</t>
  </si>
  <si>
    <t>ღერძი  (ვალი)</t>
  </si>
  <si>
    <t>ქანქარა (შატუნი)</t>
  </si>
  <si>
    <t>ტუმბოს ფაიფურის ცილინდრი  (პორშინი)</t>
  </si>
  <si>
    <t>ტუმბოს და ელ.ძრავის კბილებიანი გადამყვანი მუფტა</t>
  </si>
  <si>
    <t>ქანქარას თითი</t>
  </si>
  <si>
    <t>ელ. კვების ბლოკი  (ტრანსფორმატორი)</t>
  </si>
  <si>
    <t>თერმოსტატი</t>
  </si>
  <si>
    <t>ელ. სანთელი</t>
  </si>
  <si>
    <t>დიზელის შემფრქვევი</t>
  </si>
  <si>
    <t>ბოილერი</t>
  </si>
  <si>
    <t>ზეთი 20/50</t>
  </si>
  <si>
    <t>ლიტრი</t>
  </si>
  <si>
    <t>სათადარიგო ნაწილის/მომსახურების დასახელება</t>
  </si>
  <si>
    <t>გ/ე</t>
  </si>
  <si>
    <t>ერთეული სათადარიგო ნაწილის ზღვრული ფასი (ლარი)</t>
  </si>
  <si>
    <t>ქიმიური მტვერსასრუტი   -   OMAX       GLEANVAG   EWD 753</t>
  </si>
  <si>
    <t>მტვერსასრუტი მშრალი   - OMAX   GLEANVAG  WD  501</t>
  </si>
  <si>
    <t>მაღალი წნევის ცივი წყლის უკონტაქტო რეცხვის აპარატი -  OMAX    TX 200</t>
  </si>
  <si>
    <t>მაღალი წნევის ცხელი  წყლის უკონტაქტო რეცხვის აპარატი - OMAX    YX 200</t>
  </si>
  <si>
    <t>ერთეული მომსახურეობის ზღვრული ფასი (ლარი)</t>
  </si>
  <si>
    <t>ჯამი:</t>
  </si>
  <si>
    <t>სულ ჯამი:</t>
  </si>
  <si>
    <t>პრეტენდენტის მიერ შემოთავაზებული ერთეული სათადარიგო ნაწილის ფასი (ლარი)</t>
  </si>
  <si>
    <t>პრეტენდენტის მიერ შემოთავაზებული ერთეული მომსახურების ფასი (ლარი)</t>
  </si>
  <si>
    <t>“ROTTEST”ის ფირმის წარმოების ცივი წყლის მაღალი წნევის რეცხვის დანადგარი - "ECOLINE PRO 200"</t>
  </si>
  <si>
    <t>წყლის ფილტრი</t>
  </si>
  <si>
    <t>ელ-კონტაქტორი</t>
  </si>
  <si>
    <t>ელ-ჩამრთველი</t>
  </si>
  <si>
    <t>პრეისკურანტის სავარაუდო ღირებულება:</t>
  </si>
  <si>
    <t>მაღალი წნევის რეზინის მილი 10მ 350 ბარი</t>
  </si>
  <si>
    <t>“ROTTEST”ის ფირმის წარმოების ცხელი წყლის მაღალი წნევის რეცხვის დანადგარი - "ECOLINE PRO 200 H"</t>
  </si>
  <si>
    <t>წყლის ტუმბოს შუასადების ლატუნის ბუდე</t>
  </si>
  <si>
    <t>ელ. ძრავის აღდგენა (ნაწილებით)</t>
  </si>
  <si>
    <t>ელ. ძრავის მოხსნა/დაყენება, დაშლა/აწყობა</t>
  </si>
  <si>
    <t>ელ. ძრავის საკისარი</t>
  </si>
  <si>
    <t>­</t>
  </si>
  <si>
    <t>პრეისკურანტი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</si>
</sst>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0"/>
      <color rgb="FF000000"/>
      <name val="LitNusx"/>
      <family val="2"/>
    </font>
    <font>
      <sz val="10"/>
      <color rgb="FF000000"/>
      <name val="AcadNusx"/>
    </font>
    <font>
      <b/>
      <sz val="10"/>
      <color rgb="FF000000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rgb="FF000000"/>
      <name val="LitNusx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30">
    <xf numFmtId="0" fontId="0" fillId="0" borderId="0" xfId="0"/>
    <xf numFmtId="0" fontId="5" fillId="0" borderId="0" xfId="0" applyFont="1" applyFill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0" fillId="0" borderId="1" xfId="0" applyBorder="1"/>
    <xf numFmtId="0" fontId="1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/>
    <xf numFmtId="2" fontId="5" fillId="0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0" fontId="0" fillId="0" borderId="0" xfId="0" applyAlignment="1"/>
    <xf numFmtId="2" fontId="4" fillId="0" borderId="1" xfId="0" applyNumberFormat="1" applyFont="1" applyFill="1" applyBorder="1" applyAlignment="1">
      <alignment horizontal="center" vertical="center"/>
    </xf>
    <xf numFmtId="2" fontId="0" fillId="0" borderId="0" xfId="0" applyNumberFormat="1" applyAlignment="1"/>
    <xf numFmtId="2" fontId="4" fillId="0" borderId="2" xfId="0" applyNumberFormat="1" applyFont="1" applyFill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2" fontId="8" fillId="0" borderId="2" xfId="0" applyNumberFormat="1" applyFont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9"/>
  <sheetViews>
    <sheetView tabSelected="1" view="pageBreakPreview" zoomScale="91" zoomScaleNormal="100" zoomScaleSheetLayoutView="91" workbookViewId="0">
      <selection sqref="A1:G1"/>
    </sheetView>
  </sheetViews>
  <sheetFormatPr defaultRowHeight="15" x14ac:dyDescent="0.25"/>
  <cols>
    <col min="1" max="1" width="4.140625" customWidth="1"/>
    <col min="2" max="2" width="47.28515625" bestFit="1" customWidth="1"/>
    <col min="3" max="3" width="18" customWidth="1"/>
    <col min="4" max="5" width="17.5703125" customWidth="1"/>
    <col min="6" max="6" width="20.7109375" customWidth="1"/>
    <col min="7" max="7" width="19.7109375" customWidth="1"/>
  </cols>
  <sheetData>
    <row r="1" spans="1:7" ht="28.5" customHeight="1" x14ac:dyDescent="0.25">
      <c r="A1" s="29" t="s">
        <v>67</v>
      </c>
      <c r="B1" s="29"/>
      <c r="C1" s="29"/>
      <c r="D1" s="29"/>
      <c r="E1" s="29"/>
      <c r="F1" s="29"/>
      <c r="G1" s="29"/>
    </row>
    <row r="2" spans="1:7" ht="35.25" customHeight="1" x14ac:dyDescent="0.25">
      <c r="A2" s="23" t="s">
        <v>46</v>
      </c>
      <c r="B2" s="23"/>
      <c r="C2" s="23"/>
      <c r="D2" s="23"/>
      <c r="E2" s="23"/>
      <c r="F2" s="23"/>
      <c r="G2" s="23"/>
    </row>
    <row r="3" spans="1:7" ht="89.25" x14ac:dyDescent="0.25">
      <c r="A3" s="7" t="s">
        <v>0</v>
      </c>
      <c r="B3" s="8" t="s">
        <v>43</v>
      </c>
      <c r="C3" s="8" t="s">
        <v>44</v>
      </c>
      <c r="D3" s="8" t="s">
        <v>45</v>
      </c>
      <c r="E3" s="6" t="s">
        <v>53</v>
      </c>
      <c r="F3" s="8" t="s">
        <v>50</v>
      </c>
      <c r="G3" s="6" t="s">
        <v>54</v>
      </c>
    </row>
    <row r="4" spans="1:7" x14ac:dyDescent="0.25">
      <c r="A4" s="2">
        <v>1</v>
      </c>
      <c r="B4" s="2" t="s">
        <v>1</v>
      </c>
      <c r="C4" s="2" t="s">
        <v>7</v>
      </c>
      <c r="D4" s="14">
        <v>160</v>
      </c>
      <c r="E4" s="14"/>
      <c r="F4" s="14">
        <v>20</v>
      </c>
      <c r="G4" s="9"/>
    </row>
    <row r="5" spans="1:7" x14ac:dyDescent="0.25">
      <c r="A5" s="2">
        <v>2</v>
      </c>
      <c r="B5" s="2" t="s">
        <v>2</v>
      </c>
      <c r="C5" s="2" t="s">
        <v>7</v>
      </c>
      <c r="D5" s="14">
        <v>70</v>
      </c>
      <c r="E5" s="14"/>
      <c r="F5" s="14">
        <v>0</v>
      </c>
      <c r="G5" s="9"/>
    </row>
    <row r="6" spans="1:7" x14ac:dyDescent="0.25">
      <c r="A6" s="2">
        <v>3</v>
      </c>
      <c r="B6" s="2" t="s">
        <v>3</v>
      </c>
      <c r="C6" s="2" t="s">
        <v>7</v>
      </c>
      <c r="D6" s="14">
        <v>100</v>
      </c>
      <c r="E6" s="14"/>
      <c r="F6" s="14">
        <v>15</v>
      </c>
      <c r="G6" s="9"/>
    </row>
    <row r="7" spans="1:7" x14ac:dyDescent="0.25">
      <c r="A7" s="2">
        <v>4</v>
      </c>
      <c r="B7" s="2" t="s">
        <v>4</v>
      </c>
      <c r="C7" s="2" t="s">
        <v>7</v>
      </c>
      <c r="D7" s="14">
        <v>10</v>
      </c>
      <c r="E7" s="14"/>
      <c r="F7" s="14">
        <v>5</v>
      </c>
      <c r="G7" s="9"/>
    </row>
    <row r="8" spans="1:7" x14ac:dyDescent="0.25">
      <c r="A8" s="2">
        <v>5</v>
      </c>
      <c r="B8" s="2" t="s">
        <v>5</v>
      </c>
      <c r="C8" s="2" t="s">
        <v>7</v>
      </c>
      <c r="D8" s="14">
        <v>20</v>
      </c>
      <c r="E8" s="14"/>
      <c r="F8" s="14">
        <v>10</v>
      </c>
      <c r="G8" s="9"/>
    </row>
    <row r="9" spans="1:7" x14ac:dyDescent="0.25">
      <c r="A9" s="2">
        <v>6</v>
      </c>
      <c r="B9" s="2" t="s">
        <v>6</v>
      </c>
      <c r="C9" s="2" t="s">
        <v>7</v>
      </c>
      <c r="D9" s="14">
        <v>100</v>
      </c>
      <c r="E9" s="14"/>
      <c r="F9" s="14">
        <v>20</v>
      </c>
      <c r="G9" s="9"/>
    </row>
    <row r="10" spans="1:7" x14ac:dyDescent="0.25">
      <c r="A10" s="24" t="s">
        <v>51</v>
      </c>
      <c r="B10" s="24"/>
      <c r="C10" s="24"/>
      <c r="D10" s="17">
        <f>SUM(D4:D9)</f>
        <v>460</v>
      </c>
      <c r="E10" s="17"/>
      <c r="F10" s="17">
        <f>SUM(F4:F9)</f>
        <v>70</v>
      </c>
      <c r="G10" s="9"/>
    </row>
    <row r="11" spans="1:7" x14ac:dyDescent="0.25">
      <c r="A11" s="24" t="s">
        <v>52</v>
      </c>
      <c r="B11" s="24"/>
      <c r="C11" s="24"/>
      <c r="D11" s="27">
        <f>SUM(D10+F10)</f>
        <v>530</v>
      </c>
      <c r="E11" s="27"/>
      <c r="F11" s="27"/>
    </row>
    <row r="12" spans="1:7" x14ac:dyDescent="0.25">
      <c r="A12" s="1"/>
      <c r="B12" s="1"/>
      <c r="C12" s="1"/>
      <c r="D12" s="5"/>
      <c r="E12" s="5"/>
      <c r="F12" s="5"/>
    </row>
    <row r="13" spans="1:7" x14ac:dyDescent="0.25">
      <c r="A13" s="23" t="s">
        <v>47</v>
      </c>
      <c r="B13" s="23"/>
      <c r="C13" s="23"/>
      <c r="D13" s="23"/>
      <c r="E13" s="23"/>
      <c r="F13" s="23"/>
      <c r="G13" s="23"/>
    </row>
    <row r="14" spans="1:7" x14ac:dyDescent="0.25">
      <c r="A14" s="23"/>
      <c r="B14" s="23"/>
      <c r="C14" s="23"/>
      <c r="D14" s="23"/>
      <c r="E14" s="23"/>
      <c r="F14" s="23"/>
      <c r="G14" s="23"/>
    </row>
    <row r="15" spans="1:7" ht="89.25" x14ac:dyDescent="0.25">
      <c r="A15" s="10" t="s">
        <v>0</v>
      </c>
      <c r="B15" s="11" t="s">
        <v>43</v>
      </c>
      <c r="C15" s="11" t="s">
        <v>44</v>
      </c>
      <c r="D15" s="12" t="s">
        <v>45</v>
      </c>
      <c r="E15" s="6" t="s">
        <v>53</v>
      </c>
      <c r="F15" s="8" t="s">
        <v>50</v>
      </c>
      <c r="G15" s="6" t="s">
        <v>54</v>
      </c>
    </row>
    <row r="16" spans="1:7" x14ac:dyDescent="0.25">
      <c r="A16" s="2">
        <v>1</v>
      </c>
      <c r="B16" s="2" t="s">
        <v>2</v>
      </c>
      <c r="C16" s="2" t="s">
        <v>7</v>
      </c>
      <c r="D16" s="14">
        <v>60</v>
      </c>
      <c r="E16" s="14"/>
      <c r="F16" s="14">
        <v>5</v>
      </c>
      <c r="G16" s="9"/>
    </row>
    <row r="17" spans="1:7" x14ac:dyDescent="0.25">
      <c r="A17" s="2">
        <v>2</v>
      </c>
      <c r="B17" s="2" t="s">
        <v>8</v>
      </c>
      <c r="C17" s="2" t="s">
        <v>7</v>
      </c>
      <c r="D17" s="14">
        <v>15</v>
      </c>
      <c r="E17" s="14"/>
      <c r="F17" s="14">
        <v>0</v>
      </c>
      <c r="G17" s="9"/>
    </row>
    <row r="18" spans="1:7" x14ac:dyDescent="0.25">
      <c r="A18" s="2">
        <v>3</v>
      </c>
      <c r="B18" s="2" t="s">
        <v>9</v>
      </c>
      <c r="C18" s="2" t="s">
        <v>7</v>
      </c>
      <c r="D18" s="14">
        <v>160</v>
      </c>
      <c r="E18" s="14"/>
      <c r="F18" s="14">
        <v>20</v>
      </c>
      <c r="G18" s="9"/>
    </row>
    <row r="19" spans="1:7" x14ac:dyDescent="0.25">
      <c r="A19" s="2">
        <v>4</v>
      </c>
      <c r="B19" s="2" t="s">
        <v>10</v>
      </c>
      <c r="C19" s="2" t="s">
        <v>7</v>
      </c>
      <c r="D19" s="14">
        <v>70</v>
      </c>
      <c r="E19" s="14"/>
      <c r="F19" s="14">
        <v>0</v>
      </c>
      <c r="G19" s="9"/>
    </row>
    <row r="20" spans="1:7" x14ac:dyDescent="0.25">
      <c r="A20" s="2">
        <v>5</v>
      </c>
      <c r="B20" s="2" t="s">
        <v>11</v>
      </c>
      <c r="C20" s="2" t="s">
        <v>7</v>
      </c>
      <c r="D20" s="14">
        <v>20</v>
      </c>
      <c r="E20" s="14"/>
      <c r="F20" s="14">
        <v>10</v>
      </c>
      <c r="G20" s="9"/>
    </row>
    <row r="21" spans="1:7" x14ac:dyDescent="0.25">
      <c r="A21" s="2">
        <v>6</v>
      </c>
      <c r="B21" s="2" t="s">
        <v>12</v>
      </c>
      <c r="C21" s="2" t="s">
        <v>7</v>
      </c>
      <c r="D21" s="14">
        <v>10</v>
      </c>
      <c r="E21" s="14"/>
      <c r="F21" s="14">
        <v>5</v>
      </c>
      <c r="G21" s="9"/>
    </row>
    <row r="22" spans="1:7" x14ac:dyDescent="0.25">
      <c r="A22" s="24" t="s">
        <v>51</v>
      </c>
      <c r="B22" s="24"/>
      <c r="C22" s="24"/>
      <c r="D22" s="17">
        <f>SUM(D16:D21)</f>
        <v>335</v>
      </c>
      <c r="E22" s="17"/>
      <c r="F22" s="17">
        <f>SUM(F16:F21)</f>
        <v>40</v>
      </c>
    </row>
    <row r="23" spans="1:7" x14ac:dyDescent="0.25">
      <c r="A23" s="24" t="s">
        <v>52</v>
      </c>
      <c r="B23" s="24"/>
      <c r="C23" s="24"/>
      <c r="D23" s="27">
        <f>SUM(D22+F22)</f>
        <v>375</v>
      </c>
      <c r="E23" s="27"/>
      <c r="F23" s="27"/>
    </row>
    <row r="24" spans="1:7" x14ac:dyDescent="0.25">
      <c r="A24" s="1"/>
      <c r="B24" s="1"/>
      <c r="C24" s="1"/>
      <c r="D24" s="5"/>
      <c r="E24" s="5"/>
      <c r="F24" s="5"/>
    </row>
    <row r="25" spans="1:7" x14ac:dyDescent="0.25">
      <c r="A25" s="23" t="s">
        <v>48</v>
      </c>
      <c r="B25" s="23"/>
      <c r="C25" s="23"/>
      <c r="D25" s="23"/>
      <c r="E25" s="23"/>
      <c r="F25" s="23"/>
      <c r="G25" s="23"/>
    </row>
    <row r="26" spans="1:7" x14ac:dyDescent="0.25">
      <c r="A26" s="23"/>
      <c r="B26" s="23"/>
      <c r="C26" s="23"/>
      <c r="D26" s="23"/>
      <c r="E26" s="23"/>
      <c r="F26" s="23"/>
      <c r="G26" s="23"/>
    </row>
    <row r="27" spans="1:7" ht="89.25" x14ac:dyDescent="0.25">
      <c r="A27" s="7" t="s">
        <v>0</v>
      </c>
      <c r="B27" s="8" t="s">
        <v>43</v>
      </c>
      <c r="C27" s="8" t="s">
        <v>44</v>
      </c>
      <c r="D27" s="8" t="s">
        <v>45</v>
      </c>
      <c r="E27" s="6" t="s">
        <v>53</v>
      </c>
      <c r="F27" s="8" t="s">
        <v>50</v>
      </c>
      <c r="G27" s="6" t="s">
        <v>54</v>
      </c>
    </row>
    <row r="28" spans="1:7" x14ac:dyDescent="0.25">
      <c r="A28" s="2">
        <v>1</v>
      </c>
      <c r="B28" s="2" t="s">
        <v>13</v>
      </c>
      <c r="C28" s="2" t="s">
        <v>7</v>
      </c>
      <c r="D28" s="14">
        <v>180</v>
      </c>
      <c r="E28" s="14"/>
      <c r="F28" s="14">
        <v>0</v>
      </c>
      <c r="G28" s="9"/>
    </row>
    <row r="29" spans="1:7" x14ac:dyDescent="0.25">
      <c r="A29" s="2">
        <v>2</v>
      </c>
      <c r="B29" s="2" t="s">
        <v>14</v>
      </c>
      <c r="C29" s="2" t="s">
        <v>7</v>
      </c>
      <c r="D29" s="14">
        <v>140</v>
      </c>
      <c r="E29" s="14"/>
      <c r="F29" s="14">
        <v>0</v>
      </c>
      <c r="G29" s="9"/>
    </row>
    <row r="30" spans="1:7" x14ac:dyDescent="0.25">
      <c r="A30" s="2">
        <v>3</v>
      </c>
      <c r="B30" s="2" t="s">
        <v>15</v>
      </c>
      <c r="C30" s="2" t="s">
        <v>7</v>
      </c>
      <c r="D30" s="14">
        <v>35</v>
      </c>
      <c r="E30" s="14"/>
      <c r="F30" s="14">
        <v>5</v>
      </c>
      <c r="G30" s="9"/>
    </row>
    <row r="31" spans="1:7" x14ac:dyDescent="0.25">
      <c r="A31" s="2">
        <v>4</v>
      </c>
      <c r="B31" s="2" t="s">
        <v>16</v>
      </c>
      <c r="C31" s="2" t="s">
        <v>17</v>
      </c>
      <c r="D31" s="14">
        <v>150</v>
      </c>
      <c r="E31" s="14"/>
      <c r="F31" s="14">
        <v>15</v>
      </c>
      <c r="G31" s="9"/>
    </row>
    <row r="32" spans="1:7" x14ac:dyDescent="0.25">
      <c r="A32" s="2">
        <v>5</v>
      </c>
      <c r="B32" s="2" t="s">
        <v>18</v>
      </c>
      <c r="C32" s="2" t="s">
        <v>7</v>
      </c>
      <c r="D32" s="14">
        <v>160</v>
      </c>
      <c r="E32" s="14"/>
      <c r="F32" s="14">
        <v>10</v>
      </c>
      <c r="G32" s="9"/>
    </row>
    <row r="33" spans="1:7" x14ac:dyDescent="0.25">
      <c r="A33" s="2">
        <v>6</v>
      </c>
      <c r="B33" s="2" t="s">
        <v>19</v>
      </c>
      <c r="C33" s="2" t="s">
        <v>7</v>
      </c>
      <c r="D33" s="14">
        <v>1180</v>
      </c>
      <c r="E33" s="14"/>
      <c r="F33" s="14">
        <v>60</v>
      </c>
      <c r="G33" s="9"/>
    </row>
    <row r="34" spans="1:7" x14ac:dyDescent="0.25">
      <c r="A34" s="2">
        <v>7</v>
      </c>
      <c r="B34" s="2" t="s">
        <v>9</v>
      </c>
      <c r="C34" s="2" t="s">
        <v>7</v>
      </c>
      <c r="D34" s="14">
        <v>800</v>
      </c>
      <c r="E34" s="14"/>
      <c r="F34" s="14">
        <v>50</v>
      </c>
      <c r="G34" s="9"/>
    </row>
    <row r="35" spans="1:7" x14ac:dyDescent="0.25">
      <c r="A35" s="2">
        <v>8</v>
      </c>
      <c r="B35" s="2" t="s">
        <v>4</v>
      </c>
      <c r="C35" s="2" t="s">
        <v>7</v>
      </c>
      <c r="D35" s="14">
        <v>25</v>
      </c>
      <c r="E35" s="14"/>
      <c r="F35" s="14">
        <v>5</v>
      </c>
      <c r="G35" s="9"/>
    </row>
    <row r="36" spans="1:7" x14ac:dyDescent="0.25">
      <c r="A36" s="2">
        <v>9</v>
      </c>
      <c r="B36" s="2" t="s">
        <v>20</v>
      </c>
      <c r="C36" s="2" t="s">
        <v>7</v>
      </c>
      <c r="D36" s="14">
        <v>70</v>
      </c>
      <c r="E36" s="14"/>
      <c r="F36" s="14">
        <v>10</v>
      </c>
      <c r="G36" s="9"/>
    </row>
    <row r="37" spans="1:7" x14ac:dyDescent="0.25">
      <c r="A37" s="2">
        <v>10</v>
      </c>
      <c r="B37" s="2" t="s">
        <v>21</v>
      </c>
      <c r="C37" s="2" t="s">
        <v>7</v>
      </c>
      <c r="D37" s="14">
        <v>35</v>
      </c>
      <c r="E37" s="14"/>
      <c r="F37" s="14">
        <v>10</v>
      </c>
      <c r="G37" s="9"/>
    </row>
    <row r="38" spans="1:7" x14ac:dyDescent="0.25">
      <c r="A38" s="2">
        <v>11</v>
      </c>
      <c r="B38" s="2" t="s">
        <v>22</v>
      </c>
      <c r="C38" s="2" t="s">
        <v>7</v>
      </c>
      <c r="D38" s="14">
        <v>35</v>
      </c>
      <c r="E38" s="14"/>
      <c r="F38" s="14">
        <v>5</v>
      </c>
      <c r="G38" s="9"/>
    </row>
    <row r="39" spans="1:7" x14ac:dyDescent="0.25">
      <c r="A39" s="2">
        <v>12</v>
      </c>
      <c r="B39" s="2" t="s">
        <v>23</v>
      </c>
      <c r="C39" s="2" t="s">
        <v>7</v>
      </c>
      <c r="D39" s="14">
        <v>40</v>
      </c>
      <c r="E39" s="14"/>
      <c r="F39" s="14">
        <v>10</v>
      </c>
      <c r="G39" s="9"/>
    </row>
    <row r="40" spans="1:7" x14ac:dyDescent="0.25">
      <c r="A40" s="2">
        <v>13</v>
      </c>
      <c r="B40" s="2" t="s">
        <v>24</v>
      </c>
      <c r="C40" s="2" t="s">
        <v>7</v>
      </c>
      <c r="D40" s="14">
        <v>420</v>
      </c>
      <c r="E40" s="14"/>
      <c r="F40" s="14">
        <v>40</v>
      </c>
      <c r="G40" s="9"/>
    </row>
    <row r="41" spans="1:7" x14ac:dyDescent="0.25">
      <c r="A41" s="2">
        <v>14</v>
      </c>
      <c r="B41" s="2" t="s">
        <v>25</v>
      </c>
      <c r="C41" s="2" t="s">
        <v>7</v>
      </c>
      <c r="D41" s="14">
        <v>180</v>
      </c>
      <c r="E41" s="14"/>
      <c r="F41" s="14">
        <v>20</v>
      </c>
      <c r="G41" s="9"/>
    </row>
    <row r="42" spans="1:7" x14ac:dyDescent="0.25">
      <c r="A42" s="2">
        <v>15</v>
      </c>
      <c r="B42" s="2" t="s">
        <v>26</v>
      </c>
      <c r="C42" s="2" t="s">
        <v>7</v>
      </c>
      <c r="D42" s="14">
        <v>35</v>
      </c>
      <c r="E42" s="14"/>
      <c r="F42" s="14">
        <v>10</v>
      </c>
      <c r="G42" s="9"/>
    </row>
    <row r="43" spans="1:7" x14ac:dyDescent="0.25">
      <c r="A43" s="2">
        <v>16</v>
      </c>
      <c r="B43" s="2" t="s">
        <v>27</v>
      </c>
      <c r="C43" s="2" t="s">
        <v>7</v>
      </c>
      <c r="D43" s="14">
        <v>35</v>
      </c>
      <c r="E43" s="14"/>
      <c r="F43" s="14">
        <v>10</v>
      </c>
      <c r="G43" s="9"/>
    </row>
    <row r="44" spans="1:7" x14ac:dyDescent="0.25">
      <c r="A44" s="2">
        <v>17</v>
      </c>
      <c r="B44" s="2" t="s">
        <v>28</v>
      </c>
      <c r="C44" s="2" t="s">
        <v>7</v>
      </c>
      <c r="D44" s="14">
        <v>350</v>
      </c>
      <c r="E44" s="14"/>
      <c r="F44" s="14">
        <v>50</v>
      </c>
      <c r="G44" s="9"/>
    </row>
    <row r="45" spans="1:7" x14ac:dyDescent="0.25">
      <c r="A45" s="2">
        <v>18</v>
      </c>
      <c r="B45" s="2" t="s">
        <v>29</v>
      </c>
      <c r="C45" s="2" t="s">
        <v>7</v>
      </c>
      <c r="D45" s="14">
        <v>35</v>
      </c>
      <c r="E45" s="14"/>
      <c r="F45" s="14">
        <v>10</v>
      </c>
      <c r="G45" s="9"/>
    </row>
    <row r="46" spans="1:7" x14ac:dyDescent="0.25">
      <c r="A46" s="2">
        <v>19</v>
      </c>
      <c r="B46" s="2" t="s">
        <v>30</v>
      </c>
      <c r="C46" s="2" t="s">
        <v>7</v>
      </c>
      <c r="D46" s="14">
        <v>30</v>
      </c>
      <c r="E46" s="14"/>
      <c r="F46" s="14">
        <v>20</v>
      </c>
      <c r="G46" s="9"/>
    </row>
    <row r="47" spans="1:7" x14ac:dyDescent="0.25">
      <c r="A47" s="2">
        <v>20</v>
      </c>
      <c r="B47" s="2" t="s">
        <v>31</v>
      </c>
      <c r="C47" s="2" t="s">
        <v>7</v>
      </c>
      <c r="D47" s="14">
        <v>70</v>
      </c>
      <c r="E47" s="14"/>
      <c r="F47" s="14">
        <v>40</v>
      </c>
      <c r="G47" s="9"/>
    </row>
    <row r="48" spans="1:7" x14ac:dyDescent="0.25">
      <c r="A48" s="2">
        <v>21</v>
      </c>
      <c r="B48" s="2" t="s">
        <v>33</v>
      </c>
      <c r="C48" s="2" t="s">
        <v>7</v>
      </c>
      <c r="D48" s="14">
        <v>80</v>
      </c>
      <c r="E48" s="14"/>
      <c r="F48" s="14">
        <v>20</v>
      </c>
      <c r="G48" s="9"/>
    </row>
    <row r="49" spans="1:7" x14ac:dyDescent="0.25">
      <c r="A49" s="2">
        <v>22</v>
      </c>
      <c r="B49" s="2" t="s">
        <v>32</v>
      </c>
      <c r="C49" s="2" t="s">
        <v>7</v>
      </c>
      <c r="D49" s="14">
        <v>70</v>
      </c>
      <c r="E49" s="14"/>
      <c r="F49" s="14">
        <v>25</v>
      </c>
      <c r="G49" s="9"/>
    </row>
    <row r="50" spans="1:7" x14ac:dyDescent="0.25">
      <c r="A50" s="2">
        <v>23</v>
      </c>
      <c r="B50" s="2" t="s">
        <v>34</v>
      </c>
      <c r="C50" s="2" t="s">
        <v>7</v>
      </c>
      <c r="D50" s="14">
        <v>70</v>
      </c>
      <c r="E50" s="14"/>
      <c r="F50" s="14">
        <v>15</v>
      </c>
      <c r="G50" s="9"/>
    </row>
    <row r="51" spans="1:7" x14ac:dyDescent="0.25">
      <c r="A51" s="2">
        <v>24</v>
      </c>
      <c r="B51" s="2" t="s">
        <v>35</v>
      </c>
      <c r="C51" s="2" t="s">
        <v>7</v>
      </c>
      <c r="D51" s="14">
        <v>40</v>
      </c>
      <c r="E51" s="14"/>
      <c r="F51" s="14">
        <v>20</v>
      </c>
      <c r="G51" s="9"/>
    </row>
    <row r="52" spans="1:7" x14ac:dyDescent="0.25">
      <c r="A52" s="2">
        <v>25</v>
      </c>
      <c r="B52" s="4" t="s">
        <v>41</v>
      </c>
      <c r="C52" s="4" t="s">
        <v>42</v>
      </c>
      <c r="D52" s="14">
        <v>20</v>
      </c>
      <c r="E52" s="14"/>
      <c r="F52" s="14">
        <v>15</v>
      </c>
      <c r="G52" s="9"/>
    </row>
    <row r="53" spans="1:7" x14ac:dyDescent="0.25">
      <c r="A53" s="2">
        <v>26</v>
      </c>
      <c r="B53" s="2" t="s">
        <v>62</v>
      </c>
      <c r="C53" s="2" t="s">
        <v>7</v>
      </c>
      <c r="D53" s="14">
        <v>40</v>
      </c>
      <c r="E53" s="14"/>
      <c r="F53" s="14">
        <v>10</v>
      </c>
      <c r="G53" s="9"/>
    </row>
    <row r="54" spans="1:7" x14ac:dyDescent="0.25">
      <c r="A54" s="24" t="s">
        <v>51</v>
      </c>
      <c r="B54" s="24"/>
      <c r="C54" s="24"/>
      <c r="D54" s="19">
        <f>SUM(D28:D53)</f>
        <v>4325</v>
      </c>
      <c r="E54" s="19"/>
      <c r="F54" s="17">
        <f>SUM(F28:F53)</f>
        <v>485</v>
      </c>
    </row>
    <row r="55" spans="1:7" x14ac:dyDescent="0.25">
      <c r="A55" s="24" t="s">
        <v>52</v>
      </c>
      <c r="B55" s="24"/>
      <c r="C55" s="24"/>
      <c r="D55" s="27">
        <f>SUM(D54+F54)</f>
        <v>4810</v>
      </c>
      <c r="E55" s="27"/>
      <c r="F55" s="27"/>
    </row>
    <row r="56" spans="1:7" x14ac:dyDescent="0.25">
      <c r="A56" s="1"/>
      <c r="B56" s="1"/>
      <c r="C56" s="1"/>
      <c r="D56" s="5"/>
      <c r="E56" s="5"/>
      <c r="F56" s="5"/>
    </row>
    <row r="57" spans="1:7" x14ac:dyDescent="0.25">
      <c r="A57" s="23" t="s">
        <v>49</v>
      </c>
      <c r="B57" s="23"/>
      <c r="C57" s="23"/>
      <c r="D57" s="23"/>
      <c r="E57" s="23"/>
      <c r="F57" s="23"/>
      <c r="G57" s="23"/>
    </row>
    <row r="58" spans="1:7" x14ac:dyDescent="0.25">
      <c r="A58" s="23"/>
      <c r="B58" s="23"/>
      <c r="C58" s="23"/>
      <c r="D58" s="23"/>
      <c r="E58" s="23"/>
      <c r="F58" s="23"/>
      <c r="G58" s="23"/>
    </row>
    <row r="59" spans="1:7" ht="89.25" x14ac:dyDescent="0.25">
      <c r="A59" s="7" t="s">
        <v>0</v>
      </c>
      <c r="B59" s="8" t="s">
        <v>43</v>
      </c>
      <c r="C59" s="8" t="s">
        <v>44</v>
      </c>
      <c r="D59" s="8" t="s">
        <v>45</v>
      </c>
      <c r="E59" s="6" t="s">
        <v>53</v>
      </c>
      <c r="F59" s="8" t="s">
        <v>50</v>
      </c>
      <c r="G59" s="6" t="s">
        <v>54</v>
      </c>
    </row>
    <row r="60" spans="1:7" x14ac:dyDescent="0.25">
      <c r="A60" s="2">
        <v>1</v>
      </c>
      <c r="B60" s="2" t="s">
        <v>36</v>
      </c>
      <c r="C60" s="2" t="s">
        <v>7</v>
      </c>
      <c r="D60" s="14">
        <v>270</v>
      </c>
      <c r="E60" s="14"/>
      <c r="F60" s="14">
        <v>50</v>
      </c>
      <c r="G60" s="9"/>
    </row>
    <row r="61" spans="1:7" x14ac:dyDescent="0.25">
      <c r="A61" s="2">
        <v>2</v>
      </c>
      <c r="B61" s="2" t="s">
        <v>37</v>
      </c>
      <c r="C61" s="2" t="s">
        <v>7</v>
      </c>
      <c r="D61" s="14">
        <v>70</v>
      </c>
      <c r="E61" s="14"/>
      <c r="F61" s="14">
        <v>20</v>
      </c>
      <c r="G61" s="9"/>
    </row>
    <row r="62" spans="1:7" x14ac:dyDescent="0.25">
      <c r="A62" s="2">
        <v>3</v>
      </c>
      <c r="B62" s="2" t="s">
        <v>38</v>
      </c>
      <c r="C62" s="2" t="s">
        <v>7</v>
      </c>
      <c r="D62" s="14">
        <v>50</v>
      </c>
      <c r="E62" s="14"/>
      <c r="F62" s="14">
        <v>10</v>
      </c>
      <c r="G62" s="9"/>
    </row>
    <row r="63" spans="1:7" x14ac:dyDescent="0.25">
      <c r="A63" s="2">
        <v>4</v>
      </c>
      <c r="B63" s="2" t="s">
        <v>39</v>
      </c>
      <c r="C63" s="2" t="s">
        <v>7</v>
      </c>
      <c r="D63" s="14">
        <v>230</v>
      </c>
      <c r="E63" s="14"/>
      <c r="F63" s="14">
        <v>20</v>
      </c>
      <c r="G63" s="9"/>
    </row>
    <row r="64" spans="1:7" x14ac:dyDescent="0.25">
      <c r="A64" s="2">
        <v>5</v>
      </c>
      <c r="B64" s="2" t="s">
        <v>40</v>
      </c>
      <c r="C64" s="2" t="s">
        <v>7</v>
      </c>
      <c r="D64" s="14">
        <v>1000</v>
      </c>
      <c r="E64" s="14"/>
      <c r="F64" s="14">
        <v>80</v>
      </c>
      <c r="G64" s="9"/>
    </row>
    <row r="65" spans="1:7" x14ac:dyDescent="0.25">
      <c r="A65" s="2">
        <v>6</v>
      </c>
      <c r="B65" s="2" t="s">
        <v>41</v>
      </c>
      <c r="C65" s="2" t="s">
        <v>42</v>
      </c>
      <c r="D65" s="14">
        <v>15</v>
      </c>
      <c r="E65" s="14"/>
      <c r="F65" s="14">
        <v>10</v>
      </c>
      <c r="G65" s="9"/>
    </row>
    <row r="66" spans="1:7" x14ac:dyDescent="0.25">
      <c r="A66" s="2">
        <v>7</v>
      </c>
      <c r="B66" s="2" t="s">
        <v>13</v>
      </c>
      <c r="C66" s="2" t="s">
        <v>7</v>
      </c>
      <c r="D66" s="14">
        <v>180</v>
      </c>
      <c r="E66" s="14"/>
      <c r="F66" s="14">
        <v>0</v>
      </c>
      <c r="G66" s="9"/>
    </row>
    <row r="67" spans="1:7" x14ac:dyDescent="0.25">
      <c r="A67" s="2">
        <v>8</v>
      </c>
      <c r="B67" s="2" t="s">
        <v>14</v>
      </c>
      <c r="C67" s="2" t="s">
        <v>7</v>
      </c>
      <c r="D67" s="14">
        <v>140</v>
      </c>
      <c r="E67" s="14"/>
      <c r="F67" s="14">
        <v>0</v>
      </c>
      <c r="G67" s="9"/>
    </row>
    <row r="68" spans="1:7" x14ac:dyDescent="0.25">
      <c r="A68" s="2">
        <v>9</v>
      </c>
      <c r="B68" s="2" t="s">
        <v>15</v>
      </c>
      <c r="C68" s="2" t="s">
        <v>7</v>
      </c>
      <c r="D68" s="14">
        <v>35</v>
      </c>
      <c r="E68" s="14"/>
      <c r="F68" s="14">
        <v>5</v>
      </c>
      <c r="G68" s="9"/>
    </row>
    <row r="69" spans="1:7" x14ac:dyDescent="0.25">
      <c r="A69" s="2">
        <v>10</v>
      </c>
      <c r="B69" s="2" t="s">
        <v>16</v>
      </c>
      <c r="C69" s="2" t="s">
        <v>17</v>
      </c>
      <c r="D69" s="14">
        <v>150</v>
      </c>
      <c r="E69" s="14"/>
      <c r="F69" s="14">
        <v>15</v>
      </c>
      <c r="G69" s="9"/>
    </row>
    <row r="70" spans="1:7" x14ac:dyDescent="0.25">
      <c r="A70" s="2">
        <v>11</v>
      </c>
      <c r="B70" s="2" t="s">
        <v>18</v>
      </c>
      <c r="C70" s="2" t="s">
        <v>7</v>
      </c>
      <c r="D70" s="14">
        <v>160</v>
      </c>
      <c r="E70" s="14"/>
      <c r="F70" s="14">
        <v>10</v>
      </c>
      <c r="G70" s="9"/>
    </row>
    <row r="71" spans="1:7" x14ac:dyDescent="0.25">
      <c r="A71" s="2">
        <v>12</v>
      </c>
      <c r="B71" s="2" t="s">
        <v>19</v>
      </c>
      <c r="C71" s="2" t="s">
        <v>7</v>
      </c>
      <c r="D71" s="14">
        <v>1180</v>
      </c>
      <c r="E71" s="14"/>
      <c r="F71" s="14">
        <v>60</v>
      </c>
      <c r="G71" s="9"/>
    </row>
    <row r="72" spans="1:7" x14ac:dyDescent="0.25">
      <c r="A72" s="2">
        <v>13</v>
      </c>
      <c r="B72" s="2" t="s">
        <v>9</v>
      </c>
      <c r="C72" s="2" t="s">
        <v>7</v>
      </c>
      <c r="D72" s="14">
        <v>800</v>
      </c>
      <c r="E72" s="14"/>
      <c r="F72" s="14">
        <v>50</v>
      </c>
      <c r="G72" s="9"/>
    </row>
    <row r="73" spans="1:7" x14ac:dyDescent="0.25">
      <c r="A73" s="2">
        <v>14</v>
      </c>
      <c r="B73" s="2" t="s">
        <v>4</v>
      </c>
      <c r="C73" s="2" t="s">
        <v>7</v>
      </c>
      <c r="D73" s="14">
        <v>25</v>
      </c>
      <c r="E73" s="14"/>
      <c r="F73" s="14">
        <v>5</v>
      </c>
      <c r="G73" s="9"/>
    </row>
    <row r="74" spans="1:7" x14ac:dyDescent="0.25">
      <c r="A74" s="2">
        <v>15</v>
      </c>
      <c r="B74" s="2" t="s">
        <v>20</v>
      </c>
      <c r="C74" s="2" t="s">
        <v>7</v>
      </c>
      <c r="D74" s="14">
        <v>50</v>
      </c>
      <c r="E74" s="14"/>
      <c r="F74" s="14">
        <v>10</v>
      </c>
      <c r="G74" s="9"/>
    </row>
    <row r="75" spans="1:7" x14ac:dyDescent="0.25">
      <c r="A75" s="2">
        <v>16</v>
      </c>
      <c r="B75" s="2" t="s">
        <v>21</v>
      </c>
      <c r="C75" s="2" t="s">
        <v>7</v>
      </c>
      <c r="D75" s="14">
        <v>35</v>
      </c>
      <c r="E75" s="14"/>
      <c r="F75" s="14">
        <v>10</v>
      </c>
      <c r="G75" s="9"/>
    </row>
    <row r="76" spans="1:7" x14ac:dyDescent="0.25">
      <c r="A76" s="2">
        <v>17</v>
      </c>
      <c r="B76" s="2" t="s">
        <v>22</v>
      </c>
      <c r="C76" s="2" t="s">
        <v>7</v>
      </c>
      <c r="D76" s="14">
        <v>35</v>
      </c>
      <c r="E76" s="14"/>
      <c r="F76" s="14">
        <v>5</v>
      </c>
      <c r="G76" s="9"/>
    </row>
    <row r="77" spans="1:7" x14ac:dyDescent="0.25">
      <c r="A77" s="2">
        <v>18</v>
      </c>
      <c r="B77" s="2" t="s">
        <v>23</v>
      </c>
      <c r="C77" s="2" t="s">
        <v>7</v>
      </c>
      <c r="D77" s="14">
        <v>40</v>
      </c>
      <c r="E77" s="14"/>
      <c r="F77" s="14">
        <v>10</v>
      </c>
      <c r="G77" s="9"/>
    </row>
    <row r="78" spans="1:7" x14ac:dyDescent="0.25">
      <c r="A78" s="2">
        <v>19</v>
      </c>
      <c r="B78" s="2" t="s">
        <v>24</v>
      </c>
      <c r="C78" s="2" t="s">
        <v>7</v>
      </c>
      <c r="D78" s="14">
        <v>420</v>
      </c>
      <c r="E78" s="14"/>
      <c r="F78" s="14">
        <v>50</v>
      </c>
      <c r="G78" s="9"/>
    </row>
    <row r="79" spans="1:7" x14ac:dyDescent="0.25">
      <c r="A79" s="2">
        <v>20</v>
      </c>
      <c r="B79" s="2" t="s">
        <v>25</v>
      </c>
      <c r="C79" s="2" t="s">
        <v>7</v>
      </c>
      <c r="D79" s="14">
        <v>180</v>
      </c>
      <c r="E79" s="14"/>
      <c r="F79" s="14">
        <v>20</v>
      </c>
      <c r="G79" s="9"/>
    </row>
    <row r="80" spans="1:7" x14ac:dyDescent="0.25">
      <c r="A80" s="2">
        <v>21</v>
      </c>
      <c r="B80" s="2" t="s">
        <v>26</v>
      </c>
      <c r="C80" s="2" t="s">
        <v>7</v>
      </c>
      <c r="D80" s="14">
        <v>35</v>
      </c>
      <c r="E80" s="14"/>
      <c r="F80" s="14">
        <v>10</v>
      </c>
      <c r="G80" s="9"/>
    </row>
    <row r="81" spans="1:7" x14ac:dyDescent="0.25">
      <c r="A81" s="2">
        <v>22</v>
      </c>
      <c r="B81" s="2" t="s">
        <v>27</v>
      </c>
      <c r="C81" s="2" t="s">
        <v>7</v>
      </c>
      <c r="D81" s="14">
        <v>35</v>
      </c>
      <c r="E81" s="14"/>
      <c r="F81" s="14">
        <v>10</v>
      </c>
      <c r="G81" s="9"/>
    </row>
    <row r="82" spans="1:7" x14ac:dyDescent="0.25">
      <c r="A82" s="2">
        <v>23</v>
      </c>
      <c r="B82" s="2" t="s">
        <v>28</v>
      </c>
      <c r="C82" s="2" t="s">
        <v>7</v>
      </c>
      <c r="D82" s="14">
        <v>400</v>
      </c>
      <c r="E82" s="14"/>
      <c r="F82" s="14">
        <v>50</v>
      </c>
      <c r="G82" s="9"/>
    </row>
    <row r="83" spans="1:7" x14ac:dyDescent="0.25">
      <c r="A83" s="2">
        <v>24</v>
      </c>
      <c r="B83" s="2" t="s">
        <v>29</v>
      </c>
      <c r="C83" s="2" t="s">
        <v>7</v>
      </c>
      <c r="D83" s="14">
        <v>35</v>
      </c>
      <c r="E83" s="14"/>
      <c r="F83" s="14">
        <v>10</v>
      </c>
      <c r="G83" s="9"/>
    </row>
    <row r="84" spans="1:7" x14ac:dyDescent="0.25">
      <c r="A84" s="2">
        <v>25</v>
      </c>
      <c r="B84" s="2" t="s">
        <v>30</v>
      </c>
      <c r="C84" s="2" t="s">
        <v>7</v>
      </c>
      <c r="D84" s="14">
        <v>30</v>
      </c>
      <c r="E84" s="14"/>
      <c r="F84" s="14">
        <v>20</v>
      </c>
      <c r="G84" s="9"/>
    </row>
    <row r="85" spans="1:7" x14ac:dyDescent="0.25">
      <c r="A85" s="2">
        <v>26</v>
      </c>
      <c r="B85" s="2" t="s">
        <v>31</v>
      </c>
      <c r="C85" s="2" t="s">
        <v>7</v>
      </c>
      <c r="D85" s="14">
        <v>70</v>
      </c>
      <c r="E85" s="14"/>
      <c r="F85" s="14">
        <v>40</v>
      </c>
      <c r="G85" s="9"/>
    </row>
    <row r="86" spans="1:7" x14ac:dyDescent="0.25">
      <c r="A86" s="2">
        <v>27</v>
      </c>
      <c r="B86" s="2" t="s">
        <v>33</v>
      </c>
      <c r="C86" s="2" t="s">
        <v>7</v>
      </c>
      <c r="D86" s="14">
        <v>80</v>
      </c>
      <c r="E86" s="14"/>
      <c r="F86" s="14">
        <v>20</v>
      </c>
      <c r="G86" s="9"/>
    </row>
    <row r="87" spans="1:7" x14ac:dyDescent="0.25">
      <c r="A87" s="2">
        <v>28</v>
      </c>
      <c r="B87" s="2" t="s">
        <v>32</v>
      </c>
      <c r="C87" s="2" t="s">
        <v>7</v>
      </c>
      <c r="D87" s="14">
        <v>70</v>
      </c>
      <c r="E87" s="14"/>
      <c r="F87" s="14">
        <v>25</v>
      </c>
      <c r="G87" s="9"/>
    </row>
    <row r="88" spans="1:7" ht="25.5" x14ac:dyDescent="0.25">
      <c r="A88" s="2">
        <v>29</v>
      </c>
      <c r="B88" s="3" t="s">
        <v>34</v>
      </c>
      <c r="C88" s="2" t="s">
        <v>7</v>
      </c>
      <c r="D88" s="14">
        <v>70</v>
      </c>
      <c r="E88" s="14"/>
      <c r="F88" s="14">
        <v>15</v>
      </c>
      <c r="G88" s="9"/>
    </row>
    <row r="89" spans="1:7" x14ac:dyDescent="0.25">
      <c r="A89" s="2">
        <v>30</v>
      </c>
      <c r="B89" s="2" t="s">
        <v>35</v>
      </c>
      <c r="C89" s="2" t="s">
        <v>7</v>
      </c>
      <c r="D89" s="14">
        <v>40</v>
      </c>
      <c r="E89" s="14"/>
      <c r="F89" s="14">
        <v>20</v>
      </c>
      <c r="G89" s="9"/>
    </row>
    <row r="90" spans="1:7" x14ac:dyDescent="0.25">
      <c r="A90" s="2">
        <v>31</v>
      </c>
      <c r="B90" s="2" t="s">
        <v>62</v>
      </c>
      <c r="C90" s="2" t="s">
        <v>7</v>
      </c>
      <c r="D90" s="14">
        <v>40</v>
      </c>
      <c r="E90" s="14"/>
      <c r="F90" s="14">
        <v>10</v>
      </c>
      <c r="G90" s="9"/>
    </row>
    <row r="91" spans="1:7" x14ac:dyDescent="0.25">
      <c r="A91" s="24" t="s">
        <v>51</v>
      </c>
      <c r="B91" s="24"/>
      <c r="C91" s="24"/>
      <c r="D91" s="17">
        <f>SUM(D60:D90)</f>
        <v>5970</v>
      </c>
      <c r="E91" s="17"/>
      <c r="F91" s="17">
        <f>SUM(F60:F90)</f>
        <v>670</v>
      </c>
    </row>
    <row r="92" spans="1:7" x14ac:dyDescent="0.25">
      <c r="A92" s="25" t="s">
        <v>52</v>
      </c>
      <c r="B92" s="25"/>
      <c r="C92" s="25"/>
      <c r="D92" s="27">
        <f>SUM(D91+F91)</f>
        <v>6640</v>
      </c>
      <c r="E92" s="27"/>
      <c r="F92" s="27"/>
    </row>
    <row r="93" spans="1:7" x14ac:dyDescent="0.25">
      <c r="A93" s="13"/>
      <c r="B93" s="13"/>
      <c r="C93" s="13"/>
      <c r="D93" s="13"/>
      <c r="E93" s="13"/>
      <c r="F93" s="13"/>
      <c r="G93" s="9"/>
    </row>
    <row r="94" spans="1:7" x14ac:dyDescent="0.25">
      <c r="A94" s="23" t="s">
        <v>55</v>
      </c>
      <c r="B94" s="23"/>
      <c r="C94" s="23"/>
      <c r="D94" s="23"/>
      <c r="E94" s="23"/>
      <c r="F94" s="23"/>
      <c r="G94" s="23"/>
    </row>
    <row r="95" spans="1:7" x14ac:dyDescent="0.25">
      <c r="A95" s="23"/>
      <c r="B95" s="23"/>
      <c r="C95" s="23"/>
      <c r="D95" s="23"/>
      <c r="E95" s="23"/>
      <c r="F95" s="23"/>
      <c r="G95" s="23"/>
    </row>
    <row r="96" spans="1:7" ht="89.25" x14ac:dyDescent="0.25">
      <c r="A96" s="7" t="s">
        <v>0</v>
      </c>
      <c r="B96" s="8" t="s">
        <v>43</v>
      </c>
      <c r="C96" s="8" t="s">
        <v>44</v>
      </c>
      <c r="D96" s="8" t="s">
        <v>45</v>
      </c>
      <c r="E96" s="6" t="s">
        <v>53</v>
      </c>
      <c r="F96" s="8" t="s">
        <v>50</v>
      </c>
      <c r="G96" s="6" t="s">
        <v>54</v>
      </c>
    </row>
    <row r="97" spans="1:7" x14ac:dyDescent="0.25">
      <c r="A97" s="2">
        <v>1</v>
      </c>
      <c r="B97" s="2" t="s">
        <v>56</v>
      </c>
      <c r="C97" s="2" t="s">
        <v>7</v>
      </c>
      <c r="D97" s="14">
        <v>15</v>
      </c>
      <c r="E97" s="14"/>
      <c r="F97" s="14">
        <v>5</v>
      </c>
      <c r="G97" s="9"/>
    </row>
    <row r="98" spans="1:7" x14ac:dyDescent="0.25">
      <c r="A98" s="2">
        <v>2</v>
      </c>
      <c r="B98" s="2" t="s">
        <v>57</v>
      </c>
      <c r="C98" s="2" t="s">
        <v>7</v>
      </c>
      <c r="D98" s="14">
        <v>35</v>
      </c>
      <c r="E98" s="14"/>
      <c r="F98" s="14">
        <v>10</v>
      </c>
      <c r="G98" s="9"/>
    </row>
    <row r="99" spans="1:7" x14ac:dyDescent="0.25">
      <c r="A99" s="2">
        <v>3</v>
      </c>
      <c r="B99" s="2" t="s">
        <v>58</v>
      </c>
      <c r="C99" s="2" t="s">
        <v>7</v>
      </c>
      <c r="D99" s="14">
        <v>25</v>
      </c>
      <c r="E99" s="14"/>
      <c r="F99" s="14">
        <v>5</v>
      </c>
      <c r="G99" s="9"/>
    </row>
    <row r="100" spans="1:7" x14ac:dyDescent="0.25">
      <c r="A100" s="2">
        <v>4</v>
      </c>
      <c r="B100" s="2" t="s">
        <v>26</v>
      </c>
      <c r="C100" s="2" t="s">
        <v>7</v>
      </c>
      <c r="D100" s="14">
        <v>35</v>
      </c>
      <c r="E100" s="14"/>
      <c r="F100" s="14">
        <v>10</v>
      </c>
      <c r="G100" s="9"/>
    </row>
    <row r="101" spans="1:7" x14ac:dyDescent="0.25">
      <c r="A101" s="2">
        <v>5</v>
      </c>
      <c r="B101" s="2" t="s">
        <v>60</v>
      </c>
      <c r="C101" s="2" t="s">
        <v>7</v>
      </c>
      <c r="D101" s="14">
        <v>180</v>
      </c>
      <c r="E101" s="14"/>
      <c r="F101" s="14">
        <v>0</v>
      </c>
      <c r="G101" s="9"/>
    </row>
    <row r="102" spans="1:7" x14ac:dyDescent="0.25">
      <c r="A102" s="2">
        <v>6</v>
      </c>
      <c r="B102" s="2" t="s">
        <v>63</v>
      </c>
      <c r="C102" s="2" t="s">
        <v>7</v>
      </c>
      <c r="D102" s="22" t="s">
        <v>66</v>
      </c>
      <c r="E102" s="14"/>
      <c r="F102" s="14">
        <v>450</v>
      </c>
      <c r="G102" s="9"/>
    </row>
    <row r="103" spans="1:7" x14ac:dyDescent="0.25">
      <c r="A103" s="2">
        <v>7</v>
      </c>
      <c r="B103" s="2" t="s">
        <v>64</v>
      </c>
      <c r="C103" s="2" t="s">
        <v>7</v>
      </c>
      <c r="D103" s="22" t="s">
        <v>66</v>
      </c>
      <c r="E103" s="14"/>
      <c r="F103" s="14">
        <v>50</v>
      </c>
      <c r="G103" s="9"/>
    </row>
    <row r="104" spans="1:7" x14ac:dyDescent="0.25">
      <c r="A104" s="2">
        <v>8</v>
      </c>
      <c r="B104" s="2" t="s">
        <v>65</v>
      </c>
      <c r="C104" s="2" t="s">
        <v>7</v>
      </c>
      <c r="D104" s="14">
        <v>40</v>
      </c>
      <c r="E104" s="14"/>
      <c r="F104" s="22" t="s">
        <v>66</v>
      </c>
      <c r="G104" s="9"/>
    </row>
    <row r="105" spans="1:7" x14ac:dyDescent="0.25">
      <c r="A105" s="24" t="s">
        <v>51</v>
      </c>
      <c r="B105" s="24"/>
      <c r="C105" s="24"/>
      <c r="D105" s="15">
        <f>SUM(D97:D104)</f>
        <v>330</v>
      </c>
      <c r="E105" s="15"/>
      <c r="F105" s="15">
        <f>SUM(F97:F104)</f>
        <v>530</v>
      </c>
    </row>
    <row r="106" spans="1:7" x14ac:dyDescent="0.25">
      <c r="A106" s="25" t="s">
        <v>52</v>
      </c>
      <c r="B106" s="25"/>
      <c r="C106" s="25"/>
      <c r="D106" s="26">
        <f>D105+F105</f>
        <v>860</v>
      </c>
      <c r="E106" s="26"/>
      <c r="F106" s="26"/>
    </row>
    <row r="107" spans="1:7" x14ac:dyDescent="0.25">
      <c r="A107" s="21"/>
      <c r="B107" s="21"/>
      <c r="C107" s="21"/>
      <c r="D107" s="20"/>
      <c r="E107" s="20"/>
      <c r="F107" s="20"/>
    </row>
    <row r="108" spans="1:7" x14ac:dyDescent="0.25">
      <c r="A108" s="23" t="s">
        <v>61</v>
      </c>
      <c r="B108" s="23"/>
      <c r="C108" s="23"/>
      <c r="D108" s="23"/>
      <c r="E108" s="23"/>
      <c r="F108" s="23"/>
      <c r="G108" s="23"/>
    </row>
    <row r="109" spans="1:7" x14ac:dyDescent="0.25">
      <c r="A109" s="23"/>
      <c r="B109" s="23"/>
      <c r="C109" s="23"/>
      <c r="D109" s="23"/>
      <c r="E109" s="23"/>
      <c r="F109" s="23"/>
      <c r="G109" s="23"/>
    </row>
    <row r="110" spans="1:7" ht="89.25" x14ac:dyDescent="0.25">
      <c r="A110" s="7" t="s">
        <v>0</v>
      </c>
      <c r="B110" s="8" t="s">
        <v>43</v>
      </c>
      <c r="C110" s="8" t="s">
        <v>44</v>
      </c>
      <c r="D110" s="8" t="s">
        <v>45</v>
      </c>
      <c r="E110" s="6" t="s">
        <v>53</v>
      </c>
      <c r="F110" s="8" t="s">
        <v>50</v>
      </c>
      <c r="G110" s="6" t="s">
        <v>54</v>
      </c>
    </row>
    <row r="111" spans="1:7" x14ac:dyDescent="0.25">
      <c r="A111" s="2">
        <v>1</v>
      </c>
      <c r="B111" s="2" t="s">
        <v>60</v>
      </c>
      <c r="C111" s="2" t="s">
        <v>7</v>
      </c>
      <c r="D111" s="14">
        <v>180</v>
      </c>
      <c r="E111" s="14"/>
      <c r="F111" s="14">
        <v>0</v>
      </c>
      <c r="G111" s="9"/>
    </row>
    <row r="112" spans="1:7" x14ac:dyDescent="0.25">
      <c r="A112" s="2">
        <v>2</v>
      </c>
      <c r="B112" s="2" t="s">
        <v>56</v>
      </c>
      <c r="C112" s="2" t="s">
        <v>7</v>
      </c>
      <c r="D112" s="14">
        <v>15</v>
      </c>
      <c r="E112" s="14"/>
      <c r="F112" s="14">
        <v>5</v>
      </c>
      <c r="G112" s="9"/>
    </row>
    <row r="113" spans="1:7" x14ac:dyDescent="0.25">
      <c r="A113" s="2">
        <v>3</v>
      </c>
      <c r="B113" s="2" t="s">
        <v>57</v>
      </c>
      <c r="C113" s="2" t="s">
        <v>7</v>
      </c>
      <c r="D113" s="14">
        <v>35</v>
      </c>
      <c r="E113" s="14"/>
      <c r="F113" s="14">
        <v>10</v>
      </c>
      <c r="G113" s="9"/>
    </row>
    <row r="114" spans="1:7" x14ac:dyDescent="0.25">
      <c r="A114" s="2">
        <v>4</v>
      </c>
      <c r="B114" s="2" t="s">
        <v>58</v>
      </c>
      <c r="C114" s="2" t="s">
        <v>7</v>
      </c>
      <c r="D114" s="14">
        <v>25</v>
      </c>
      <c r="E114" s="14"/>
      <c r="F114" s="14">
        <v>5</v>
      </c>
      <c r="G114" s="9"/>
    </row>
    <row r="115" spans="1:7" x14ac:dyDescent="0.25">
      <c r="A115" s="2">
        <v>5</v>
      </c>
      <c r="B115" s="2" t="s">
        <v>26</v>
      </c>
      <c r="C115" s="2" t="s">
        <v>7</v>
      </c>
      <c r="D115" s="14">
        <v>35</v>
      </c>
      <c r="E115" s="14"/>
      <c r="F115" s="14">
        <v>10</v>
      </c>
      <c r="G115" s="9"/>
    </row>
    <row r="116" spans="1:7" x14ac:dyDescent="0.25">
      <c r="A116" s="24" t="s">
        <v>51</v>
      </c>
      <c r="B116" s="24"/>
      <c r="C116" s="24"/>
      <c r="D116" s="15">
        <f>SUM(D111:D115)</f>
        <v>290</v>
      </c>
      <c r="E116" s="15"/>
      <c r="F116" s="15">
        <f>SUM(F111:F115)</f>
        <v>30</v>
      </c>
    </row>
    <row r="117" spans="1:7" x14ac:dyDescent="0.25">
      <c r="A117" s="25" t="s">
        <v>52</v>
      </c>
      <c r="B117" s="25"/>
      <c r="C117" s="25"/>
      <c r="D117" s="26">
        <f>D116+F116</f>
        <v>320</v>
      </c>
      <c r="E117" s="26"/>
      <c r="F117" s="26"/>
    </row>
    <row r="118" spans="1:7" x14ac:dyDescent="0.25">
      <c r="A118" s="21"/>
      <c r="B118" s="21"/>
      <c r="C118" s="21"/>
      <c r="D118" s="20"/>
      <c r="E118" s="20"/>
      <c r="F118" s="20"/>
    </row>
    <row r="119" spans="1:7" x14ac:dyDescent="0.25">
      <c r="A119" s="28" t="s">
        <v>59</v>
      </c>
      <c r="B119" s="28"/>
      <c r="C119" s="28"/>
      <c r="D119" s="15">
        <f>D106+D92+D55+D23+D11+D117</f>
        <v>13535</v>
      </c>
      <c r="E119" s="18"/>
      <c r="F119" s="18"/>
      <c r="G119" s="16"/>
    </row>
  </sheetData>
  <mergeCells count="26">
    <mergeCell ref="A119:C119"/>
    <mergeCell ref="A1:G1"/>
    <mergeCell ref="A2:G2"/>
    <mergeCell ref="A57:G58"/>
    <mergeCell ref="A25:G26"/>
    <mergeCell ref="A13:G14"/>
    <mergeCell ref="D11:F11"/>
    <mergeCell ref="D23:F23"/>
    <mergeCell ref="D55:F55"/>
    <mergeCell ref="A54:C54"/>
    <mergeCell ref="A55:C55"/>
    <mergeCell ref="A10:C10"/>
    <mergeCell ref="A11:C11"/>
    <mergeCell ref="A94:G95"/>
    <mergeCell ref="A105:C105"/>
    <mergeCell ref="A106:C106"/>
    <mergeCell ref="A22:C22"/>
    <mergeCell ref="A23:C23"/>
    <mergeCell ref="A91:C91"/>
    <mergeCell ref="A92:C92"/>
    <mergeCell ref="D92:F92"/>
    <mergeCell ref="A108:G109"/>
    <mergeCell ref="A116:C116"/>
    <mergeCell ref="A117:C117"/>
    <mergeCell ref="D117:F117"/>
    <mergeCell ref="D106:F106"/>
  </mergeCells>
  <pageMargins left="0.7" right="0.7" top="0.75" bottom="0.75" header="0.3" footer="0.3"/>
  <pageSetup paperSize="9" scale="2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2022-01-13T11:37:16Z</dcterms:modified>
</cp:coreProperties>
</file>