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15" windowHeight="78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5" i="1" l="1"/>
  <c r="I17" i="1" l="1"/>
  <c r="I16" i="1"/>
  <c r="I14" i="1"/>
  <c r="E22" i="1" l="1"/>
  <c r="G22" i="1"/>
  <c r="I8" i="1"/>
  <c r="I9" i="1"/>
  <c r="I10" i="1"/>
  <c r="I11" i="1"/>
  <c r="I12" i="1"/>
  <c r="I13" i="1"/>
  <c r="I19" i="1"/>
  <c r="I20" i="1"/>
  <c r="I21" i="1"/>
  <c r="I7" i="1"/>
  <c r="I22" i="1" l="1"/>
</calcChain>
</file>

<file path=xl/sharedStrings.xml><?xml version="1.0" encoding="utf-8"?>
<sst xmlns="http://schemas.openxmlformats.org/spreadsheetml/2006/main" count="44" uniqueCount="32">
  <si>
    <t>№</t>
  </si>
  <si>
    <t>სამუშაოს დასახელება</t>
  </si>
  <si>
    <t>განზ.</t>
  </si>
  <si>
    <t>საერთო  ღირებულება      (ლარი)</t>
  </si>
  <si>
    <t>თვე</t>
  </si>
  <si>
    <t>ჯამი</t>
  </si>
  <si>
    <t xml:space="preserve">ქ.თბილისი, 9 აპრილის ქუჩა N4-ში არსებული, 400 კგ. ტ/ა, 6 გაჩერებიანი, რუსული წარმოების სამგზავრო ლიფტის მომსახურეობა </t>
  </si>
  <si>
    <t xml:space="preserve">ქ.თბილისი, დადიანის ქ. N30-ში არსებული, 320 კგ. ტ/ა, 5 გაჩერებიანი, რუსული წარმოების სამგზავრო ლიფტის მომსახურეობა </t>
  </si>
  <si>
    <t xml:space="preserve">ქ.თბილისი, ვაჟა-ფშაველას გამზ. N72-ში არსებული, 1000 კგ. ტ/ა, 2 გაჩერებიანი, თურქული წარმოების ტვირთის გადასატანი პლატფორმის  მომსახურეობა </t>
  </si>
  <si>
    <t xml:space="preserve">რაოდენობა </t>
  </si>
  <si>
    <t>დეტალების ფასი                                (ლარი)</t>
  </si>
  <si>
    <t>მომსახურეობის ფასი                                (ლარი)</t>
  </si>
  <si>
    <t>ჩობალი</t>
  </si>
  <si>
    <t>ცალი</t>
  </si>
  <si>
    <t>გვირგვინი</t>
  </si>
  <si>
    <t>ძრავის ხუფი</t>
  </si>
  <si>
    <t>ნახევარქურო</t>
  </si>
  <si>
    <t>ბაგირმზიდი ბორბალი</t>
  </si>
  <si>
    <t>ძრავის საკისარი</t>
  </si>
  <si>
    <t>ჭიაღერძის საკისარი</t>
  </si>
  <si>
    <t>რუსული წარმოების სამგზავრო ლიფტის ძირითადი ძრავის და ჯალამბარის დეტალები</t>
  </si>
  <si>
    <t>პრეისკურანტი</t>
  </si>
  <si>
    <t>ყოველთვიური მომსახურეობა</t>
  </si>
  <si>
    <t>სახელმწიფო უსაფრთხოების სამსახურის ადმინისტრაციულ შენობებში (ქ. თბილისი, ვაჟა-ფშვალეას გამზ N72; ქ. თბილისი, 9 აპრილის ქ. N4; ქ. თბილისი, დადიანის ქ. N30) არსებული ლიფტების და ტვირთის გადასატანი პლატფორმის მომსახურეობა</t>
  </si>
  <si>
    <t>ხუნდები</t>
  </si>
  <si>
    <t>კომპლ.</t>
  </si>
  <si>
    <t>ნახევარქუროს თითები</t>
  </si>
  <si>
    <t>ძირითადი ელექტრო ძრავის როტორის შეკეთება</t>
  </si>
  <si>
    <t>ძირითადი ელექტრო ძრავის სტატორის შეკეთება (ხვიების გადახვევა)</t>
  </si>
  <si>
    <t>პრეტენდენტის ფასი (ლარი)</t>
  </si>
  <si>
    <t>პრეტენდნეტის მომსახურების ფასი (ლარი)</t>
  </si>
  <si>
    <t>დანართი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</si>
</sst>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G1" sqref="G1:I1"/>
    </sheetView>
  </sheetViews>
  <sheetFormatPr defaultRowHeight="15" x14ac:dyDescent="0.25"/>
  <cols>
    <col min="1" max="1" width="4.7109375" style="4" customWidth="1"/>
    <col min="2" max="2" width="32.7109375" style="4" bestFit="1" customWidth="1"/>
    <col min="3" max="3" width="7.5703125" style="4" customWidth="1"/>
    <col min="4" max="4" width="13.7109375" style="4" customWidth="1"/>
    <col min="5" max="8" width="17.7109375" style="4" customWidth="1"/>
    <col min="9" max="10" width="15.42578125" style="4" customWidth="1"/>
    <col min="11" max="11" width="9.140625" style="4" hidden="1" customWidth="1"/>
    <col min="12" max="16384" width="9.140625" style="4"/>
  </cols>
  <sheetData>
    <row r="1" spans="1:11" ht="21.75" customHeight="1" x14ac:dyDescent="0.25">
      <c r="G1" s="16" t="s">
        <v>31</v>
      </c>
      <c r="H1" s="16"/>
      <c r="I1" s="16"/>
    </row>
    <row r="2" spans="1:11" ht="84.75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  <c r="I2" s="15"/>
    </row>
    <row r="3" spans="1:11" ht="24" customHeight="1" x14ac:dyDescent="0.25">
      <c r="A3" s="13" t="s">
        <v>21</v>
      </c>
      <c r="B3" s="13"/>
      <c r="C3" s="13"/>
      <c r="D3" s="13"/>
      <c r="E3" s="13"/>
      <c r="F3" s="13"/>
      <c r="G3" s="13"/>
      <c r="H3" s="13"/>
      <c r="I3" s="13"/>
    </row>
    <row r="4" spans="1:11" ht="18.75" x14ac:dyDescent="0.25">
      <c r="A4" s="5"/>
      <c r="B4" s="5"/>
      <c r="C4" s="5"/>
      <c r="D4" s="5"/>
      <c r="E4" s="11"/>
      <c r="F4" s="12"/>
      <c r="G4" s="5"/>
      <c r="H4" s="12"/>
      <c r="I4" s="5"/>
      <c r="J4" s="12"/>
    </row>
    <row r="5" spans="1:11" ht="87" customHeight="1" x14ac:dyDescent="0.25">
      <c r="A5" s="6" t="s">
        <v>0</v>
      </c>
      <c r="B5" s="6" t="s">
        <v>1</v>
      </c>
      <c r="C5" s="6" t="s">
        <v>2</v>
      </c>
      <c r="D5" s="7" t="s">
        <v>9</v>
      </c>
      <c r="E5" s="7" t="s">
        <v>10</v>
      </c>
      <c r="F5" s="20" t="s">
        <v>29</v>
      </c>
      <c r="G5" s="7" t="s">
        <v>11</v>
      </c>
      <c r="H5" s="20" t="s">
        <v>30</v>
      </c>
      <c r="I5" s="21" t="s">
        <v>3</v>
      </c>
      <c r="J5" s="20" t="s">
        <v>3</v>
      </c>
    </row>
    <row r="6" spans="1:11" ht="27" customHeight="1" x14ac:dyDescent="0.25">
      <c r="A6" s="17" t="s">
        <v>20</v>
      </c>
      <c r="B6" s="18"/>
      <c r="C6" s="18"/>
      <c r="D6" s="18"/>
      <c r="E6" s="18"/>
      <c r="F6" s="18"/>
      <c r="G6" s="18"/>
      <c r="H6" s="18"/>
      <c r="I6" s="19"/>
      <c r="J6" s="25"/>
    </row>
    <row r="7" spans="1:11" x14ac:dyDescent="0.25">
      <c r="A7" s="1">
        <v>1</v>
      </c>
      <c r="B7" s="2" t="s">
        <v>12</v>
      </c>
      <c r="C7" s="3" t="s">
        <v>13</v>
      </c>
      <c r="D7" s="3">
        <v>1</v>
      </c>
      <c r="E7" s="9">
        <v>60</v>
      </c>
      <c r="F7" s="9"/>
      <c r="G7" s="9">
        <v>30</v>
      </c>
      <c r="H7" s="9"/>
      <c r="I7" s="22">
        <f>D7*(E7+G7)</f>
        <v>90</v>
      </c>
      <c r="J7" s="9"/>
      <c r="K7" s="24">
        <v>4</v>
      </c>
    </row>
    <row r="8" spans="1:11" x14ac:dyDescent="0.25">
      <c r="A8" s="1">
        <v>2</v>
      </c>
      <c r="B8" s="2" t="s">
        <v>14</v>
      </c>
      <c r="C8" s="3" t="s">
        <v>13</v>
      </c>
      <c r="D8" s="3">
        <v>1</v>
      </c>
      <c r="E8" s="9">
        <v>410</v>
      </c>
      <c r="F8" s="9"/>
      <c r="G8" s="9">
        <v>240</v>
      </c>
      <c r="H8" s="9"/>
      <c r="I8" s="22">
        <f t="shared" ref="I8:I21" si="0">D8*(E8+G8)</f>
        <v>650</v>
      </c>
      <c r="J8" s="9"/>
      <c r="K8" s="24">
        <v>1</v>
      </c>
    </row>
    <row r="9" spans="1:11" x14ac:dyDescent="0.25">
      <c r="A9" s="1">
        <v>3</v>
      </c>
      <c r="B9" s="2" t="s">
        <v>15</v>
      </c>
      <c r="C9" s="3" t="s">
        <v>13</v>
      </c>
      <c r="D9" s="3">
        <v>1</v>
      </c>
      <c r="E9" s="9">
        <v>180</v>
      </c>
      <c r="F9" s="9"/>
      <c r="G9" s="9">
        <v>45</v>
      </c>
      <c r="H9" s="9"/>
      <c r="I9" s="22">
        <f t="shared" si="0"/>
        <v>225</v>
      </c>
      <c r="J9" s="9"/>
      <c r="K9" s="24">
        <v>2</v>
      </c>
    </row>
    <row r="10" spans="1:11" x14ac:dyDescent="0.25">
      <c r="A10" s="1">
        <v>4</v>
      </c>
      <c r="B10" s="2" t="s">
        <v>16</v>
      </c>
      <c r="C10" s="3" t="s">
        <v>13</v>
      </c>
      <c r="D10" s="3">
        <v>1</v>
      </c>
      <c r="E10" s="9">
        <v>180</v>
      </c>
      <c r="F10" s="9"/>
      <c r="G10" s="9">
        <v>90</v>
      </c>
      <c r="H10" s="9"/>
      <c r="I10" s="22">
        <f t="shared" si="0"/>
        <v>270</v>
      </c>
      <c r="J10" s="9"/>
      <c r="K10" s="24">
        <v>1</v>
      </c>
    </row>
    <row r="11" spans="1:11" x14ac:dyDescent="0.25">
      <c r="A11" s="1">
        <v>5</v>
      </c>
      <c r="B11" s="2" t="s">
        <v>17</v>
      </c>
      <c r="C11" s="3" t="s">
        <v>13</v>
      </c>
      <c r="D11" s="3">
        <v>1</v>
      </c>
      <c r="E11" s="9">
        <v>350</v>
      </c>
      <c r="F11" s="9"/>
      <c r="G11" s="9">
        <v>120</v>
      </c>
      <c r="H11" s="9"/>
      <c r="I11" s="22">
        <f t="shared" si="0"/>
        <v>470</v>
      </c>
      <c r="J11" s="9"/>
      <c r="K11" s="24">
        <v>1</v>
      </c>
    </row>
    <row r="12" spans="1:11" x14ac:dyDescent="0.25">
      <c r="A12" s="1">
        <v>6</v>
      </c>
      <c r="B12" s="2" t="s">
        <v>18</v>
      </c>
      <c r="C12" s="3" t="s">
        <v>13</v>
      </c>
      <c r="D12" s="3">
        <v>1</v>
      </c>
      <c r="E12" s="9">
        <v>120</v>
      </c>
      <c r="F12" s="9"/>
      <c r="G12" s="9">
        <v>80</v>
      </c>
      <c r="H12" s="9"/>
      <c r="I12" s="22">
        <f t="shared" si="0"/>
        <v>200</v>
      </c>
      <c r="J12" s="9"/>
      <c r="K12" s="24">
        <v>2</v>
      </c>
    </row>
    <row r="13" spans="1:11" x14ac:dyDescent="0.25">
      <c r="A13" s="1">
        <v>7</v>
      </c>
      <c r="B13" s="2" t="s">
        <v>19</v>
      </c>
      <c r="C13" s="3" t="s">
        <v>13</v>
      </c>
      <c r="D13" s="3">
        <v>1</v>
      </c>
      <c r="E13" s="9">
        <v>60</v>
      </c>
      <c r="F13" s="9"/>
      <c r="G13" s="9">
        <v>80</v>
      </c>
      <c r="H13" s="9"/>
      <c r="I13" s="22">
        <f t="shared" si="0"/>
        <v>140</v>
      </c>
      <c r="J13" s="9"/>
      <c r="K13" s="24">
        <v>3</v>
      </c>
    </row>
    <row r="14" spans="1:11" ht="25.5" x14ac:dyDescent="0.25">
      <c r="A14" s="1">
        <v>8</v>
      </c>
      <c r="B14" s="2" t="s">
        <v>27</v>
      </c>
      <c r="C14" s="3" t="s">
        <v>13</v>
      </c>
      <c r="D14" s="3">
        <v>1</v>
      </c>
      <c r="E14" s="9">
        <v>0</v>
      </c>
      <c r="F14" s="9"/>
      <c r="G14" s="9">
        <v>230</v>
      </c>
      <c r="H14" s="9"/>
      <c r="I14" s="22">
        <f t="shared" si="0"/>
        <v>230</v>
      </c>
      <c r="J14" s="9"/>
      <c r="K14" s="24">
        <v>1</v>
      </c>
    </row>
    <row r="15" spans="1:11" ht="45" customHeight="1" x14ac:dyDescent="0.25">
      <c r="A15" s="1">
        <v>9</v>
      </c>
      <c r="B15" s="2" t="s">
        <v>28</v>
      </c>
      <c r="C15" s="3" t="s">
        <v>13</v>
      </c>
      <c r="D15" s="3">
        <v>1</v>
      </c>
      <c r="E15" s="9">
        <v>0</v>
      </c>
      <c r="F15" s="9"/>
      <c r="G15" s="9">
        <v>1000</v>
      </c>
      <c r="H15" s="9"/>
      <c r="I15" s="22">
        <f t="shared" ref="I15" si="1">D15*(E15+G15)</f>
        <v>1000</v>
      </c>
      <c r="J15" s="9"/>
      <c r="K15" s="24">
        <v>1</v>
      </c>
    </row>
    <row r="16" spans="1:11" x14ac:dyDescent="0.25">
      <c r="A16" s="1">
        <v>10</v>
      </c>
      <c r="B16" s="2" t="s">
        <v>24</v>
      </c>
      <c r="C16" s="3" t="s">
        <v>25</v>
      </c>
      <c r="D16" s="3">
        <v>1</v>
      </c>
      <c r="E16" s="9">
        <v>90</v>
      </c>
      <c r="F16" s="9"/>
      <c r="G16" s="9">
        <v>60</v>
      </c>
      <c r="H16" s="9"/>
      <c r="I16" s="22">
        <f t="shared" si="0"/>
        <v>150</v>
      </c>
      <c r="J16" s="9"/>
      <c r="K16" s="24">
        <v>1</v>
      </c>
    </row>
    <row r="17" spans="1:11" x14ac:dyDescent="0.25">
      <c r="A17" s="1">
        <v>11</v>
      </c>
      <c r="B17" s="2" t="s">
        <v>26</v>
      </c>
      <c r="C17" s="3" t="s">
        <v>25</v>
      </c>
      <c r="D17" s="3">
        <v>1</v>
      </c>
      <c r="E17" s="9">
        <v>110</v>
      </c>
      <c r="F17" s="9"/>
      <c r="G17" s="9">
        <v>60</v>
      </c>
      <c r="H17" s="9"/>
      <c r="I17" s="22">
        <f t="shared" si="0"/>
        <v>170</v>
      </c>
      <c r="J17" s="9"/>
      <c r="K17" s="24">
        <v>1</v>
      </c>
    </row>
    <row r="18" spans="1:11" ht="23.25" customHeight="1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9"/>
      <c r="J18" s="25"/>
    </row>
    <row r="19" spans="1:11" ht="57" customHeight="1" x14ac:dyDescent="0.25">
      <c r="A19" s="1">
        <v>1</v>
      </c>
      <c r="B19" s="2" t="s">
        <v>6</v>
      </c>
      <c r="C19" s="3" t="s">
        <v>4</v>
      </c>
      <c r="D19" s="3">
        <v>1</v>
      </c>
      <c r="E19" s="9">
        <v>0</v>
      </c>
      <c r="F19" s="9"/>
      <c r="G19" s="9">
        <v>235</v>
      </c>
      <c r="H19" s="9"/>
      <c r="I19" s="22">
        <f t="shared" si="0"/>
        <v>235</v>
      </c>
      <c r="J19" s="9"/>
    </row>
    <row r="20" spans="1:11" ht="57" customHeight="1" x14ac:dyDescent="0.25">
      <c r="A20" s="1">
        <v>2</v>
      </c>
      <c r="B20" s="2" t="s">
        <v>7</v>
      </c>
      <c r="C20" s="3" t="s">
        <v>4</v>
      </c>
      <c r="D20" s="3">
        <v>1</v>
      </c>
      <c r="E20" s="9">
        <v>0</v>
      </c>
      <c r="F20" s="9"/>
      <c r="G20" s="9">
        <v>235</v>
      </c>
      <c r="H20" s="9"/>
      <c r="I20" s="22">
        <f t="shared" si="0"/>
        <v>235</v>
      </c>
      <c r="J20" s="9"/>
    </row>
    <row r="21" spans="1:11" ht="72" customHeight="1" x14ac:dyDescent="0.25">
      <c r="A21" s="1">
        <v>3</v>
      </c>
      <c r="B21" s="2" t="s">
        <v>8</v>
      </c>
      <c r="C21" s="3" t="s">
        <v>4</v>
      </c>
      <c r="D21" s="3">
        <v>1</v>
      </c>
      <c r="E21" s="9">
        <v>0</v>
      </c>
      <c r="F21" s="9"/>
      <c r="G21" s="9">
        <v>235</v>
      </c>
      <c r="H21" s="9"/>
      <c r="I21" s="22">
        <f t="shared" si="0"/>
        <v>235</v>
      </c>
      <c r="J21" s="9"/>
    </row>
    <row r="22" spans="1:11" s="8" customFormat="1" ht="23.25" customHeight="1" x14ac:dyDescent="0.25">
      <c r="A22" s="14" t="s">
        <v>5</v>
      </c>
      <c r="B22" s="14"/>
      <c r="C22" s="14"/>
      <c r="D22" s="14"/>
      <c r="E22" s="10">
        <f>SUM(E7:E21)</f>
        <v>1560</v>
      </c>
      <c r="F22" s="10"/>
      <c r="G22" s="10">
        <f>SUM(G7:G21)</f>
        <v>2740</v>
      </c>
      <c r="H22" s="10"/>
      <c r="I22" s="23">
        <f>SUM(I19:I21,I7:I17)</f>
        <v>4300</v>
      </c>
      <c r="J22" s="10"/>
    </row>
  </sheetData>
  <mergeCells count="6">
    <mergeCell ref="A3:I3"/>
    <mergeCell ref="A22:D22"/>
    <mergeCell ref="A2:I2"/>
    <mergeCell ref="G1:I1"/>
    <mergeCell ref="A6:I6"/>
    <mergeCell ref="A18:I18"/>
  </mergeCells>
  <pageMargins left="0.45" right="0.2" top="0.75" bottom="0.75" header="0.3" footer="0.3"/>
  <pageSetup paperSize="9" scale="8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2022-01-05T06:36:25Z</dcterms:modified>
</cp:coreProperties>
</file>