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05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P44" i="2" l="1"/>
  <c r="P43" i="2"/>
  <c r="P42" i="2"/>
  <c r="P41" i="2"/>
  <c r="P39" i="2"/>
  <c r="P38" i="2"/>
  <c r="P37" i="2"/>
  <c r="P35" i="2"/>
  <c r="P34" i="2"/>
  <c r="P32" i="2"/>
  <c r="P30" i="2"/>
  <c r="P29" i="2"/>
  <c r="P28" i="2"/>
  <c r="P27" i="2"/>
  <c r="P25" i="2"/>
  <c r="P24" i="2"/>
  <c r="P23" i="2"/>
  <c r="P22" i="2"/>
  <c r="P21" i="2"/>
  <c r="P20" i="2"/>
  <c r="P19" i="2"/>
  <c r="P18" i="2"/>
  <c r="P17" i="2"/>
  <c r="P16" i="2"/>
  <c r="P13" i="2"/>
  <c r="P12" i="2"/>
  <c r="P11" i="2"/>
  <c r="P10" i="2"/>
  <c r="P9" i="2"/>
  <c r="P8" i="2"/>
  <c r="P7" i="2"/>
  <c r="P6" i="2"/>
  <c r="P5" i="2"/>
  <c r="P4" i="2"/>
  <c r="L33" i="2"/>
  <c r="L32" i="2"/>
  <c r="L31" i="2"/>
  <c r="L30" i="2"/>
  <c r="L29" i="2"/>
  <c r="L28" i="2"/>
  <c r="L27" i="2"/>
  <c r="L26" i="2"/>
  <c r="L24" i="2"/>
  <c r="L23" i="2"/>
  <c r="L22" i="2"/>
  <c r="L21" i="2"/>
  <c r="L19" i="2"/>
  <c r="L18" i="2"/>
  <c r="L17" i="2"/>
  <c r="L16" i="2"/>
  <c r="L14" i="2"/>
  <c r="L13" i="2"/>
  <c r="L12" i="2"/>
  <c r="L11" i="2"/>
  <c r="L10" i="2"/>
  <c r="L9" i="2"/>
  <c r="L8" i="2"/>
  <c r="L7" i="2"/>
  <c r="L6" i="2"/>
  <c r="L5" i="2"/>
  <c r="L4" i="2"/>
  <c r="H38" i="2"/>
  <c r="H36" i="2"/>
  <c r="H33" i="2"/>
  <c r="H32" i="2"/>
  <c r="H30" i="2"/>
  <c r="H27" i="2"/>
  <c r="H25" i="2"/>
  <c r="H24" i="2"/>
  <c r="H23" i="2"/>
  <c r="H22" i="2"/>
  <c r="H21" i="2"/>
  <c r="H20" i="2"/>
  <c r="H19" i="2"/>
  <c r="H18" i="2"/>
  <c r="H17" i="2"/>
  <c r="H16" i="2"/>
  <c r="H13" i="2"/>
  <c r="H12" i="2"/>
  <c r="H11" i="2"/>
  <c r="H10" i="2"/>
  <c r="H9" i="2"/>
  <c r="H8" i="2"/>
  <c r="H7" i="2"/>
  <c r="H6" i="2"/>
  <c r="H5" i="2"/>
  <c r="H4" i="2"/>
  <c r="D33" i="2"/>
  <c r="D32" i="2"/>
  <c r="D31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4" i="2"/>
  <c r="D13" i="2"/>
  <c r="D12" i="2"/>
  <c r="D11" i="2"/>
  <c r="D10" i="2"/>
  <c r="D9" i="2"/>
  <c r="D8" i="2"/>
  <c r="D7" i="2"/>
  <c r="D6" i="2"/>
  <c r="D5" i="2"/>
  <c r="D4" i="2"/>
  <c r="P36" i="2" l="1"/>
  <c r="P33" i="2"/>
  <c r="P31" i="2"/>
  <c r="P26" i="2"/>
  <c r="P15" i="2"/>
  <c r="P14" i="2"/>
  <c r="L39" i="2"/>
  <c r="L38" i="2"/>
  <c r="L37" i="2"/>
  <c r="L36" i="2"/>
  <c r="L35" i="2"/>
  <c r="L34" i="2"/>
  <c r="L25" i="2"/>
  <c r="L20" i="2"/>
  <c r="L15" i="2"/>
  <c r="H39" i="2"/>
  <c r="H37" i="2"/>
  <c r="H35" i="2"/>
  <c r="H34" i="2"/>
  <c r="H31" i="2"/>
  <c r="H29" i="2"/>
  <c r="H28" i="2"/>
  <c r="H26" i="2"/>
  <c r="H15" i="2"/>
  <c r="H14" i="2"/>
  <c r="D25" i="2"/>
  <c r="D15" i="2" l="1"/>
</calcChain>
</file>

<file path=xl/sharedStrings.xml><?xml version="1.0" encoding="utf-8"?>
<sst xmlns="http://schemas.openxmlformats.org/spreadsheetml/2006/main" count="256" uniqueCount="62">
  <si>
    <t>თევზი</t>
  </si>
  <si>
    <t>ქათმის ხარჩო.</t>
  </si>
  <si>
    <t>მოც.</t>
  </si>
  <si>
    <t>კატლეტი ახალი საქონლის ხორცის ფარშით (2ცალი)</t>
  </si>
  <si>
    <t>ყველი 90 გრ</t>
  </si>
  <si>
    <t xml:space="preserve">ხილის კომპოტი </t>
  </si>
  <si>
    <t>ბრინჯის ფაფა</t>
  </si>
  <si>
    <t>კისელი</t>
  </si>
  <si>
    <t>ხმელი სუნელი</t>
  </si>
  <si>
    <t>შოკოლადის ფილა 150გ</t>
  </si>
  <si>
    <t>ბარკალი</t>
  </si>
  <si>
    <t>კარტოფილი</t>
  </si>
  <si>
    <t>ხახვი</t>
  </si>
  <si>
    <t>მწვანილი</t>
  </si>
  <si>
    <t>ბრინჯი</t>
  </si>
  <si>
    <t>ზეთი</t>
  </si>
  <si>
    <t>ტომატი</t>
  </si>
  <si>
    <t>ნიორი</t>
  </si>
  <si>
    <t>მარილი</t>
  </si>
  <si>
    <t>.მარილი</t>
  </si>
  <si>
    <t>შედედებული რძე</t>
  </si>
  <si>
    <t>შაქარი</t>
  </si>
  <si>
    <t>კარაქი</t>
  </si>
  <si>
    <t>ყველი</t>
  </si>
  <si>
    <t>კისელის კონცენტრატი</t>
  </si>
  <si>
    <t xml:space="preserve">პური </t>
  </si>
  <si>
    <t xml:space="preserve">ნამცხვარი </t>
  </si>
  <si>
    <t>ფარში</t>
  </si>
  <si>
    <t>პური</t>
  </si>
  <si>
    <t>კვერცხი</t>
  </si>
  <si>
    <t>პურის ფქვილი</t>
  </si>
  <si>
    <t xml:space="preserve">ყველი </t>
  </si>
  <si>
    <t>ხილი(ჩირი)</t>
  </si>
  <si>
    <t>სააღდგომო პასკა</t>
  </si>
  <si>
    <t>წყლის მოცულობა არ უნდა აღემატებოდეს 190 მლ</t>
  </si>
  <si>
    <t>ზომის ერთეული</t>
  </si>
  <si>
    <t>კგ</t>
  </si>
  <si>
    <t>ლიტრი</t>
  </si>
  <si>
    <t>ცალი</t>
  </si>
  <si>
    <t>31 დეკემბერი</t>
  </si>
  <si>
    <t>ბორში</t>
  </si>
  <si>
    <t>გუფთა ახალი საქონლის ხორცის ფარშით (2 ცალი)</t>
  </si>
  <si>
    <t>თევზი (შემწვარი)</t>
  </si>
  <si>
    <t>კარტოფილის პიურე</t>
  </si>
  <si>
    <t xml:space="preserve">28 აგვისტო </t>
  </si>
  <si>
    <t xml:space="preserve">8 მარტი </t>
  </si>
  <si>
    <t xml:space="preserve">აღდგომა </t>
  </si>
  <si>
    <t>შეღებილი სააღდგომო კვერცხი</t>
  </si>
  <si>
    <t>შოკოლადის ფილა 150 გ</t>
  </si>
  <si>
    <t>კომბოსტო</t>
  </si>
  <si>
    <t>სტაფილო</t>
  </si>
  <si>
    <t>ჭარხალი</t>
  </si>
  <si>
    <t>წყალი-მაქსიმუმ 190 მლ</t>
  </si>
  <si>
    <t>ნამცხვარი</t>
  </si>
  <si>
    <t>წყალი-მაქსიმუმ 190მლ.</t>
  </si>
  <si>
    <t>საახალწლო პაკეტი</t>
  </si>
  <si>
    <t>მანდარინი</t>
  </si>
  <si>
    <t>შეფუთული ნამცხვარი</t>
  </si>
  <si>
    <t>შოკოლადი ასაწონი</t>
  </si>
  <si>
    <t>ხილის კამფეტი</t>
  </si>
  <si>
    <t>მოცულობა 180 პერსონაზე</t>
  </si>
  <si>
    <t>მოცულობა 180პერსონაზე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</si>
</sst>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u/>
      <sz val="10"/>
      <color theme="1"/>
      <name val="Sylfaen"/>
      <family val="1"/>
    </font>
    <font>
      <b/>
      <i/>
      <u/>
      <sz val="10"/>
      <color theme="1"/>
      <name val="Sylfaen"/>
      <family val="1"/>
    </font>
    <font>
      <b/>
      <u/>
      <sz val="11"/>
      <color theme="1"/>
      <name val="Calibri"/>
      <family val="2"/>
      <charset val="204"/>
      <scheme val="minor"/>
    </font>
    <font>
      <b/>
      <u/>
      <sz val="10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4"/>
  <sheetViews>
    <sheetView tabSelected="1" zoomScaleNormal="100" workbookViewId="0">
      <selection activeCell="D30" sqref="D30"/>
    </sheetView>
  </sheetViews>
  <sheetFormatPr defaultRowHeight="15" x14ac:dyDescent="0.25"/>
  <cols>
    <col min="1" max="1" width="28.85546875" customWidth="1"/>
    <col min="2" max="2" width="13" customWidth="1"/>
    <col min="5" max="5" width="24.5703125" customWidth="1"/>
    <col min="6" max="6" width="11.28515625" customWidth="1"/>
    <col min="9" max="9" width="20" customWidth="1"/>
    <col min="13" max="13" width="19.7109375" customWidth="1"/>
  </cols>
  <sheetData>
    <row r="2" spans="1:16" ht="21.75" customHeight="1" x14ac:dyDescent="0.25">
      <c r="A2" s="10" t="s">
        <v>45</v>
      </c>
      <c r="B2" s="10"/>
      <c r="C2" s="10"/>
      <c r="D2" s="10"/>
      <c r="E2" s="10" t="s">
        <v>46</v>
      </c>
      <c r="F2" s="10"/>
      <c r="G2" s="10"/>
      <c r="H2" s="10"/>
      <c r="I2" s="10" t="s">
        <v>44</v>
      </c>
      <c r="J2" s="10"/>
      <c r="K2" s="10"/>
      <c r="L2" s="10"/>
      <c r="M2" s="10" t="s">
        <v>39</v>
      </c>
      <c r="N2" s="10"/>
      <c r="O2" s="10"/>
      <c r="P2" s="10"/>
    </row>
    <row r="3" spans="1:16" ht="29.25" customHeight="1" x14ac:dyDescent="0.25">
      <c r="A3" s="1" t="s">
        <v>1</v>
      </c>
      <c r="B3" s="1" t="s">
        <v>35</v>
      </c>
      <c r="C3" s="1" t="s">
        <v>2</v>
      </c>
      <c r="D3" s="1" t="s">
        <v>60</v>
      </c>
      <c r="E3" s="1" t="s">
        <v>1</v>
      </c>
      <c r="F3" s="1" t="s">
        <v>35</v>
      </c>
      <c r="G3" s="1" t="s">
        <v>2</v>
      </c>
      <c r="H3" s="1" t="s">
        <v>61</v>
      </c>
      <c r="I3" s="1" t="s">
        <v>40</v>
      </c>
      <c r="J3" s="1" t="s">
        <v>35</v>
      </c>
      <c r="K3" s="1" t="s">
        <v>2</v>
      </c>
      <c r="L3" s="1" t="s">
        <v>60</v>
      </c>
      <c r="M3" s="1" t="s">
        <v>41</v>
      </c>
      <c r="N3" s="1" t="s">
        <v>35</v>
      </c>
      <c r="O3" s="1" t="s">
        <v>2</v>
      </c>
      <c r="P3" s="1" t="s">
        <v>61</v>
      </c>
    </row>
    <row r="4" spans="1:16" x14ac:dyDescent="0.25">
      <c r="A4" s="6" t="s">
        <v>10</v>
      </c>
      <c r="B4" s="6" t="s">
        <v>36</v>
      </c>
      <c r="C4" s="6">
        <v>0.14000000000000001</v>
      </c>
      <c r="D4" s="6">
        <f>C4*180</f>
        <v>25.200000000000003</v>
      </c>
      <c r="E4" s="6" t="s">
        <v>10</v>
      </c>
      <c r="F4" s="6" t="s">
        <v>36</v>
      </c>
      <c r="G4" s="6">
        <v>0.14000000000000001</v>
      </c>
      <c r="H4" s="6">
        <f>G4*180</f>
        <v>25.200000000000003</v>
      </c>
      <c r="I4" s="6" t="s">
        <v>49</v>
      </c>
      <c r="J4" s="6" t="s">
        <v>36</v>
      </c>
      <c r="K4" s="6">
        <v>0.1</v>
      </c>
      <c r="L4" s="6">
        <f>K4*180</f>
        <v>18</v>
      </c>
      <c r="M4" s="6" t="s">
        <v>27</v>
      </c>
      <c r="N4" s="6" t="s">
        <v>36</v>
      </c>
      <c r="O4" s="6">
        <v>0.11</v>
      </c>
      <c r="P4" s="6">
        <f>O4*180</f>
        <v>19.8</v>
      </c>
    </row>
    <row r="5" spans="1:16" x14ac:dyDescent="0.25">
      <c r="A5" s="6" t="s">
        <v>11</v>
      </c>
      <c r="B5" s="6" t="s">
        <v>36</v>
      </c>
      <c r="C5" s="6">
        <v>0.115</v>
      </c>
      <c r="D5" s="7">
        <f t="shared" ref="D5:D14" si="0">C5*180</f>
        <v>20.7</v>
      </c>
      <c r="E5" s="6" t="s">
        <v>11</v>
      </c>
      <c r="F5" s="6" t="s">
        <v>36</v>
      </c>
      <c r="G5" s="6">
        <v>0.115</v>
      </c>
      <c r="H5" s="7">
        <f t="shared" ref="H5:H13" si="1">G5*180</f>
        <v>20.7</v>
      </c>
      <c r="I5" s="6" t="s">
        <v>11</v>
      </c>
      <c r="J5" s="6" t="s">
        <v>36</v>
      </c>
      <c r="K5" s="6">
        <v>0.115</v>
      </c>
      <c r="L5" s="7">
        <f t="shared" ref="L5:L14" si="2">K5*180</f>
        <v>20.7</v>
      </c>
      <c r="M5" s="6" t="s">
        <v>14</v>
      </c>
      <c r="N5" s="6" t="s">
        <v>36</v>
      </c>
      <c r="O5" s="6">
        <v>1.4999999999999999E-2</v>
      </c>
      <c r="P5" s="7">
        <f t="shared" ref="P5:P13" si="3">O5*180</f>
        <v>2.6999999999999997</v>
      </c>
    </row>
    <row r="6" spans="1:16" x14ac:dyDescent="0.25">
      <c r="A6" s="6" t="s">
        <v>12</v>
      </c>
      <c r="B6" s="6" t="s">
        <v>36</v>
      </c>
      <c r="C6" s="6">
        <v>1.2999999999999999E-2</v>
      </c>
      <c r="D6" s="7">
        <f t="shared" si="0"/>
        <v>2.34</v>
      </c>
      <c r="E6" s="6" t="s">
        <v>12</v>
      </c>
      <c r="F6" s="6" t="s">
        <v>36</v>
      </c>
      <c r="G6" s="6">
        <v>1.2999999999999999E-2</v>
      </c>
      <c r="H6" s="7">
        <f t="shared" si="1"/>
        <v>2.34</v>
      </c>
      <c r="I6" s="6" t="s">
        <v>12</v>
      </c>
      <c r="J6" s="6" t="s">
        <v>36</v>
      </c>
      <c r="K6" s="6">
        <v>1.2999999999999999E-2</v>
      </c>
      <c r="L6" s="7">
        <f t="shared" si="2"/>
        <v>2.34</v>
      </c>
      <c r="M6" s="6" t="s">
        <v>17</v>
      </c>
      <c r="N6" s="6" t="s">
        <v>36</v>
      </c>
      <c r="O6" s="6">
        <v>1.5E-3</v>
      </c>
      <c r="P6" s="7">
        <f t="shared" si="3"/>
        <v>0.27</v>
      </c>
    </row>
    <row r="7" spans="1:16" x14ac:dyDescent="0.25">
      <c r="A7" s="6" t="s">
        <v>13</v>
      </c>
      <c r="B7" s="6" t="s">
        <v>36</v>
      </c>
      <c r="C7" s="6">
        <v>5.0000000000000001E-3</v>
      </c>
      <c r="D7" s="7">
        <f t="shared" si="0"/>
        <v>0.9</v>
      </c>
      <c r="E7" s="6" t="s">
        <v>13</v>
      </c>
      <c r="F7" s="6" t="s">
        <v>36</v>
      </c>
      <c r="G7" s="6">
        <v>5.0000000000000001E-3</v>
      </c>
      <c r="H7" s="7">
        <f t="shared" si="1"/>
        <v>0.9</v>
      </c>
      <c r="I7" s="6" t="s">
        <v>50</v>
      </c>
      <c r="J7" s="6" t="s">
        <v>36</v>
      </c>
      <c r="K7" s="6">
        <v>1.2999999999999999E-2</v>
      </c>
      <c r="L7" s="7">
        <f t="shared" si="2"/>
        <v>2.34</v>
      </c>
      <c r="M7" s="6" t="s">
        <v>29</v>
      </c>
      <c r="N7" s="6" t="s">
        <v>38</v>
      </c>
      <c r="O7" s="6">
        <v>3.0000000000000001E-3</v>
      </c>
      <c r="P7" s="7">
        <f t="shared" si="3"/>
        <v>0.54</v>
      </c>
    </row>
    <row r="8" spans="1:16" x14ac:dyDescent="0.25">
      <c r="A8" s="6" t="s">
        <v>14</v>
      </c>
      <c r="B8" s="6" t="s">
        <v>36</v>
      </c>
      <c r="C8" s="6">
        <v>1.4999999999999999E-2</v>
      </c>
      <c r="D8" s="7">
        <f t="shared" si="0"/>
        <v>2.6999999999999997</v>
      </c>
      <c r="E8" s="6" t="s">
        <v>14</v>
      </c>
      <c r="F8" s="6" t="s">
        <v>36</v>
      </c>
      <c r="G8" s="6">
        <v>1.4999999999999999E-2</v>
      </c>
      <c r="H8" s="7">
        <f t="shared" si="1"/>
        <v>2.6999999999999997</v>
      </c>
      <c r="I8" s="6" t="s">
        <v>16</v>
      </c>
      <c r="J8" s="6" t="s">
        <v>36</v>
      </c>
      <c r="K8" s="6">
        <v>8.0000000000000002E-3</v>
      </c>
      <c r="L8" s="7">
        <f t="shared" si="2"/>
        <v>1.44</v>
      </c>
      <c r="M8" s="6" t="s">
        <v>16</v>
      </c>
      <c r="N8" s="6" t="s">
        <v>36</v>
      </c>
      <c r="O8" s="6">
        <v>8.0000000000000002E-3</v>
      </c>
      <c r="P8" s="7">
        <f t="shared" si="3"/>
        <v>1.44</v>
      </c>
    </row>
    <row r="9" spans="1:16" x14ac:dyDescent="0.25">
      <c r="A9" s="6" t="s">
        <v>15</v>
      </c>
      <c r="B9" s="6" t="s">
        <v>37</v>
      </c>
      <c r="C9" s="6">
        <v>1.0999999999999999E-2</v>
      </c>
      <c r="D9" s="7">
        <f t="shared" si="0"/>
        <v>1.98</v>
      </c>
      <c r="E9" s="6" t="s">
        <v>15</v>
      </c>
      <c r="F9" s="6" t="s">
        <v>37</v>
      </c>
      <c r="G9" s="6">
        <v>1.0999999999999999E-2</v>
      </c>
      <c r="H9" s="7">
        <f t="shared" si="1"/>
        <v>1.98</v>
      </c>
      <c r="I9" s="6" t="s">
        <v>51</v>
      </c>
      <c r="J9" s="6" t="s">
        <v>36</v>
      </c>
      <c r="K9" s="6">
        <v>1.4E-2</v>
      </c>
      <c r="L9" s="7">
        <f t="shared" si="2"/>
        <v>2.52</v>
      </c>
      <c r="M9" s="6" t="s">
        <v>15</v>
      </c>
      <c r="N9" s="6" t="s">
        <v>37</v>
      </c>
      <c r="O9" s="6">
        <v>1.0999999999999999E-2</v>
      </c>
      <c r="P9" s="7">
        <f t="shared" si="3"/>
        <v>1.98</v>
      </c>
    </row>
    <row r="10" spans="1:16" x14ac:dyDescent="0.25">
      <c r="A10" s="6" t="s">
        <v>16</v>
      </c>
      <c r="B10" s="6" t="s">
        <v>36</v>
      </c>
      <c r="C10" s="6">
        <v>8.0000000000000002E-3</v>
      </c>
      <c r="D10" s="7">
        <f t="shared" si="0"/>
        <v>1.44</v>
      </c>
      <c r="E10" s="6" t="s">
        <v>16</v>
      </c>
      <c r="F10" s="6" t="s">
        <v>36</v>
      </c>
      <c r="G10" s="6">
        <v>8.0000000000000002E-3</v>
      </c>
      <c r="H10" s="7">
        <f t="shared" si="1"/>
        <v>1.44</v>
      </c>
      <c r="I10" s="6" t="s">
        <v>17</v>
      </c>
      <c r="J10" s="6" t="s">
        <v>36</v>
      </c>
      <c r="K10" s="6">
        <v>1.5E-3</v>
      </c>
      <c r="L10" s="7">
        <f t="shared" si="2"/>
        <v>0.27</v>
      </c>
      <c r="M10" s="6" t="s">
        <v>12</v>
      </c>
      <c r="N10" s="6" t="s">
        <v>36</v>
      </c>
      <c r="O10" s="6">
        <v>1.2999999999999999E-2</v>
      </c>
      <c r="P10" s="7">
        <f t="shared" si="3"/>
        <v>2.34</v>
      </c>
    </row>
    <row r="11" spans="1:16" x14ac:dyDescent="0.25">
      <c r="A11" s="6" t="s">
        <v>17</v>
      </c>
      <c r="B11" s="6" t="s">
        <v>36</v>
      </c>
      <c r="C11" s="6">
        <v>1.5E-3</v>
      </c>
      <c r="D11" s="7">
        <f t="shared" si="0"/>
        <v>0.27</v>
      </c>
      <c r="E11" s="6" t="s">
        <v>17</v>
      </c>
      <c r="F11" s="6" t="s">
        <v>36</v>
      </c>
      <c r="G11" s="6">
        <v>1.5E-3</v>
      </c>
      <c r="H11" s="7">
        <f t="shared" si="1"/>
        <v>0.27</v>
      </c>
      <c r="I11" s="6" t="s">
        <v>15</v>
      </c>
      <c r="J11" s="6" t="s">
        <v>37</v>
      </c>
      <c r="K11" s="6">
        <v>1.2E-2</v>
      </c>
      <c r="L11" s="7">
        <f t="shared" si="2"/>
        <v>2.16</v>
      </c>
      <c r="M11" s="6" t="s">
        <v>13</v>
      </c>
      <c r="N11" s="6" t="s">
        <v>36</v>
      </c>
      <c r="O11" s="6">
        <v>5.0000000000000001E-3</v>
      </c>
      <c r="P11" s="7">
        <f t="shared" si="3"/>
        <v>0.9</v>
      </c>
    </row>
    <row r="12" spans="1:16" x14ac:dyDescent="0.25">
      <c r="A12" s="6" t="s">
        <v>8</v>
      </c>
      <c r="B12" s="6" t="s">
        <v>36</v>
      </c>
      <c r="C12" s="6">
        <v>4.0000000000000002E-4</v>
      </c>
      <c r="D12" s="7">
        <f t="shared" si="0"/>
        <v>7.2000000000000008E-2</v>
      </c>
      <c r="E12" s="6" t="s">
        <v>8</v>
      </c>
      <c r="F12" s="6" t="s">
        <v>36</v>
      </c>
      <c r="G12" s="6">
        <v>4.0000000000000002E-4</v>
      </c>
      <c r="H12" s="7">
        <f t="shared" si="1"/>
        <v>7.2000000000000008E-2</v>
      </c>
      <c r="I12" s="6" t="s">
        <v>13</v>
      </c>
      <c r="J12" s="6" t="s">
        <v>36</v>
      </c>
      <c r="K12" s="6">
        <v>5.0000000000000001E-3</v>
      </c>
      <c r="L12" s="7">
        <f t="shared" si="2"/>
        <v>0.9</v>
      </c>
      <c r="M12" s="6" t="s">
        <v>8</v>
      </c>
      <c r="N12" s="6" t="s">
        <v>36</v>
      </c>
      <c r="O12" s="6">
        <v>4.0000000000000002E-4</v>
      </c>
      <c r="P12" s="7">
        <f t="shared" si="3"/>
        <v>7.2000000000000008E-2</v>
      </c>
    </row>
    <row r="13" spans="1:16" x14ac:dyDescent="0.25">
      <c r="A13" s="6" t="s">
        <v>18</v>
      </c>
      <c r="B13" s="6" t="s">
        <v>36</v>
      </c>
      <c r="C13" s="6">
        <v>1E-3</v>
      </c>
      <c r="D13" s="7">
        <f t="shared" si="0"/>
        <v>0.18</v>
      </c>
      <c r="E13" s="6" t="s">
        <v>19</v>
      </c>
      <c r="F13" s="6" t="s">
        <v>36</v>
      </c>
      <c r="G13" s="6">
        <v>1E-3</v>
      </c>
      <c r="H13" s="7">
        <f t="shared" si="1"/>
        <v>0.18</v>
      </c>
      <c r="I13" s="6" t="s">
        <v>8</v>
      </c>
      <c r="J13" s="6" t="s">
        <v>36</v>
      </c>
      <c r="K13" s="6">
        <v>4.0000000000000002E-4</v>
      </c>
      <c r="L13" s="7">
        <f t="shared" si="2"/>
        <v>7.2000000000000008E-2</v>
      </c>
      <c r="M13" s="6" t="s">
        <v>18</v>
      </c>
      <c r="N13" s="6" t="s">
        <v>36</v>
      </c>
      <c r="O13" s="6">
        <v>1E-3</v>
      </c>
      <c r="P13" s="7">
        <f t="shared" si="3"/>
        <v>0.18</v>
      </c>
    </row>
    <row r="14" spans="1:16" x14ac:dyDescent="0.25">
      <c r="A14" s="2"/>
      <c r="B14" s="2"/>
      <c r="C14" s="2"/>
      <c r="D14" s="7">
        <f t="shared" si="0"/>
        <v>0</v>
      </c>
      <c r="E14" s="2"/>
      <c r="F14" s="2"/>
      <c r="G14" s="2"/>
      <c r="H14" s="6">
        <f t="shared" ref="H5:H39" si="4">G14*170</f>
        <v>0</v>
      </c>
      <c r="I14" s="6" t="s">
        <v>18</v>
      </c>
      <c r="J14" s="2" t="s">
        <v>36</v>
      </c>
      <c r="K14" s="6">
        <v>1E-3</v>
      </c>
      <c r="L14" s="7">
        <f t="shared" si="2"/>
        <v>0.18</v>
      </c>
      <c r="M14" s="2"/>
      <c r="N14" s="2"/>
      <c r="O14" s="2"/>
      <c r="P14" s="6">
        <f t="shared" ref="P5:P39" si="5">O14*170</f>
        <v>0</v>
      </c>
    </row>
    <row r="15" spans="1:16" ht="45" x14ac:dyDescent="0.25">
      <c r="A15" s="3" t="s">
        <v>6</v>
      </c>
      <c r="B15" s="3"/>
      <c r="C15" s="3"/>
      <c r="D15" s="6">
        <f t="shared" ref="D14:D21" si="6">C15*160</f>
        <v>0</v>
      </c>
      <c r="E15" s="3" t="s">
        <v>3</v>
      </c>
      <c r="F15" s="3"/>
      <c r="G15" s="2"/>
      <c r="H15" s="6">
        <f t="shared" si="4"/>
        <v>0</v>
      </c>
      <c r="I15" s="3" t="s">
        <v>42</v>
      </c>
      <c r="J15" s="3"/>
      <c r="K15" s="3"/>
      <c r="L15" s="6">
        <f t="shared" ref="L5:L39" si="7">K15*170</f>
        <v>0</v>
      </c>
      <c r="M15" s="3" t="s">
        <v>3</v>
      </c>
      <c r="N15" s="3"/>
      <c r="O15" s="2"/>
      <c r="P15" s="6">
        <f t="shared" si="5"/>
        <v>0</v>
      </c>
    </row>
    <row r="16" spans="1:16" x14ac:dyDescent="0.25">
      <c r="A16" s="6" t="s">
        <v>14</v>
      </c>
      <c r="B16" s="6" t="s">
        <v>36</v>
      </c>
      <c r="C16" s="6">
        <v>4.4999999999999998E-2</v>
      </c>
      <c r="D16" s="7">
        <f t="shared" ref="D16:D24" si="8">C16*180</f>
        <v>8.1</v>
      </c>
      <c r="E16" s="6" t="s">
        <v>27</v>
      </c>
      <c r="F16" s="6" t="s">
        <v>36</v>
      </c>
      <c r="G16" s="2">
        <v>7.0000000000000007E-2</v>
      </c>
      <c r="H16" s="7">
        <f t="shared" ref="H16:H25" si="9">G16*180</f>
        <v>12.600000000000001</v>
      </c>
      <c r="I16" s="6" t="s">
        <v>0</v>
      </c>
      <c r="J16" s="6" t="s">
        <v>36</v>
      </c>
      <c r="K16" s="6">
        <v>0.13</v>
      </c>
      <c r="L16" s="7">
        <f t="shared" ref="L16:L19" si="10">K16*180</f>
        <v>23.400000000000002</v>
      </c>
      <c r="M16" s="6" t="s">
        <v>27</v>
      </c>
      <c r="N16" s="6" t="s">
        <v>36</v>
      </c>
      <c r="O16" s="2">
        <v>7.0000000000000007E-2</v>
      </c>
      <c r="P16" s="7">
        <f t="shared" ref="P16:P25" si="11">O16*180</f>
        <v>12.600000000000001</v>
      </c>
    </row>
    <row r="17" spans="1:16" x14ac:dyDescent="0.25">
      <c r="A17" s="6" t="s">
        <v>20</v>
      </c>
      <c r="B17" s="6" t="s">
        <v>36</v>
      </c>
      <c r="C17" s="6">
        <v>1.2E-2</v>
      </c>
      <c r="D17" s="7">
        <f t="shared" si="8"/>
        <v>2.16</v>
      </c>
      <c r="E17" s="6" t="s">
        <v>28</v>
      </c>
      <c r="F17" s="6" t="s">
        <v>36</v>
      </c>
      <c r="G17" s="2">
        <v>0.06</v>
      </c>
      <c r="H17" s="7">
        <f t="shared" si="9"/>
        <v>10.799999999999999</v>
      </c>
      <c r="I17" s="6" t="s">
        <v>15</v>
      </c>
      <c r="J17" s="6" t="s">
        <v>37</v>
      </c>
      <c r="K17" s="6">
        <v>1.4999999999999999E-2</v>
      </c>
      <c r="L17" s="7">
        <f t="shared" si="10"/>
        <v>2.6999999999999997</v>
      </c>
      <c r="M17" s="6" t="s">
        <v>28</v>
      </c>
      <c r="N17" s="6" t="s">
        <v>36</v>
      </c>
      <c r="O17" s="2">
        <v>0.06</v>
      </c>
      <c r="P17" s="7">
        <f t="shared" si="11"/>
        <v>10.799999999999999</v>
      </c>
    </row>
    <row r="18" spans="1:16" x14ac:dyDescent="0.25">
      <c r="A18" s="6" t="s">
        <v>21</v>
      </c>
      <c r="B18" s="6" t="s">
        <v>36</v>
      </c>
      <c r="C18" s="6">
        <v>1.7999999999999999E-2</v>
      </c>
      <c r="D18" s="7">
        <f t="shared" si="8"/>
        <v>3.2399999999999998</v>
      </c>
      <c r="E18" s="6" t="s">
        <v>15</v>
      </c>
      <c r="F18" s="6" t="s">
        <v>37</v>
      </c>
      <c r="G18" s="2">
        <v>1.2999999999999999E-2</v>
      </c>
      <c r="H18" s="7">
        <f t="shared" si="9"/>
        <v>2.34</v>
      </c>
      <c r="I18" s="6" t="s">
        <v>30</v>
      </c>
      <c r="J18" s="6" t="s">
        <v>36</v>
      </c>
      <c r="K18" s="6">
        <v>0.01</v>
      </c>
      <c r="L18" s="7">
        <f t="shared" si="10"/>
        <v>1.8</v>
      </c>
      <c r="M18" s="6" t="s">
        <v>15</v>
      </c>
      <c r="N18" s="6" t="s">
        <v>37</v>
      </c>
      <c r="O18" s="2">
        <v>1.2999999999999999E-2</v>
      </c>
      <c r="P18" s="7">
        <f t="shared" si="11"/>
        <v>2.34</v>
      </c>
    </row>
    <row r="19" spans="1:16" x14ac:dyDescent="0.25">
      <c r="A19" s="6" t="s">
        <v>22</v>
      </c>
      <c r="B19" s="6" t="s">
        <v>36</v>
      </c>
      <c r="C19" s="6">
        <v>0.01</v>
      </c>
      <c r="D19" s="7">
        <f t="shared" si="8"/>
        <v>1.8</v>
      </c>
      <c r="E19" s="6" t="s">
        <v>12</v>
      </c>
      <c r="F19" s="6" t="s">
        <v>36</v>
      </c>
      <c r="G19" s="2">
        <v>1.2999999999999999E-2</v>
      </c>
      <c r="H19" s="7">
        <f t="shared" si="9"/>
        <v>2.34</v>
      </c>
      <c r="I19" s="6" t="s">
        <v>18</v>
      </c>
      <c r="J19" s="6" t="s">
        <v>36</v>
      </c>
      <c r="K19" s="6">
        <v>1.8E-3</v>
      </c>
      <c r="L19" s="7">
        <f t="shared" si="10"/>
        <v>0.32400000000000001</v>
      </c>
      <c r="M19" s="6" t="s">
        <v>12</v>
      </c>
      <c r="N19" s="6" t="s">
        <v>36</v>
      </c>
      <c r="O19" s="2">
        <v>1.2999999999999999E-2</v>
      </c>
      <c r="P19" s="7">
        <f t="shared" si="11"/>
        <v>2.34</v>
      </c>
    </row>
    <row r="20" spans="1:16" ht="30" x14ac:dyDescent="0.25">
      <c r="A20" s="6" t="s">
        <v>18</v>
      </c>
      <c r="B20" s="6" t="s">
        <v>36</v>
      </c>
      <c r="C20" s="6">
        <v>8.0000000000000004E-4</v>
      </c>
      <c r="D20" s="7">
        <f t="shared" si="8"/>
        <v>0.14400000000000002</v>
      </c>
      <c r="E20" s="6" t="s">
        <v>29</v>
      </c>
      <c r="F20" s="6" t="s">
        <v>38</v>
      </c>
      <c r="G20" s="2">
        <v>4.0000000000000001E-3</v>
      </c>
      <c r="H20" s="7">
        <f t="shared" si="9"/>
        <v>0.72</v>
      </c>
      <c r="I20" s="3" t="s">
        <v>43</v>
      </c>
      <c r="J20" s="6"/>
      <c r="K20" s="6"/>
      <c r="L20" s="6">
        <f t="shared" si="7"/>
        <v>0</v>
      </c>
      <c r="M20" s="6" t="s">
        <v>29</v>
      </c>
      <c r="N20" s="6" t="s">
        <v>38</v>
      </c>
      <c r="O20" s="2">
        <v>4.0000000000000001E-3</v>
      </c>
      <c r="P20" s="7">
        <f t="shared" si="11"/>
        <v>0.72</v>
      </c>
    </row>
    <row r="21" spans="1:16" x14ac:dyDescent="0.25">
      <c r="A21" s="2"/>
      <c r="B21" s="2"/>
      <c r="C21" s="2"/>
      <c r="D21" s="7">
        <f t="shared" si="8"/>
        <v>0</v>
      </c>
      <c r="E21" s="6" t="s">
        <v>17</v>
      </c>
      <c r="F21" s="6" t="s">
        <v>36</v>
      </c>
      <c r="G21" s="2">
        <v>1.5E-3</v>
      </c>
      <c r="H21" s="7">
        <f t="shared" si="9"/>
        <v>0.27</v>
      </c>
      <c r="I21" s="6" t="s">
        <v>11</v>
      </c>
      <c r="J21" s="2" t="s">
        <v>36</v>
      </c>
      <c r="K21" s="2">
        <v>0.2</v>
      </c>
      <c r="L21" s="7">
        <f t="shared" ref="L21:L24" si="12">K21*180</f>
        <v>36</v>
      </c>
      <c r="M21" s="6" t="s">
        <v>17</v>
      </c>
      <c r="N21" s="6" t="s">
        <v>36</v>
      </c>
      <c r="O21" s="2">
        <v>1.5E-3</v>
      </c>
      <c r="P21" s="7">
        <f t="shared" si="11"/>
        <v>0.27</v>
      </c>
    </row>
    <row r="22" spans="1:16" x14ac:dyDescent="0.25">
      <c r="A22" s="6" t="s">
        <v>0</v>
      </c>
      <c r="B22" s="6" t="s">
        <v>36</v>
      </c>
      <c r="C22" s="6">
        <v>0.13</v>
      </c>
      <c r="D22" s="7">
        <f t="shared" si="8"/>
        <v>23.400000000000002</v>
      </c>
      <c r="E22" s="6" t="s">
        <v>30</v>
      </c>
      <c r="F22" s="6" t="s">
        <v>36</v>
      </c>
      <c r="G22" s="2">
        <v>0.01</v>
      </c>
      <c r="H22" s="7">
        <f t="shared" si="9"/>
        <v>1.8</v>
      </c>
      <c r="I22" s="6" t="s">
        <v>22</v>
      </c>
      <c r="J22" s="6" t="s">
        <v>36</v>
      </c>
      <c r="K22" s="2">
        <v>0.01</v>
      </c>
      <c r="L22" s="7">
        <f t="shared" si="12"/>
        <v>1.8</v>
      </c>
      <c r="M22" s="6" t="s">
        <v>30</v>
      </c>
      <c r="N22" s="6" t="s">
        <v>36</v>
      </c>
      <c r="O22" s="2">
        <v>0.01</v>
      </c>
      <c r="P22" s="7">
        <f t="shared" si="11"/>
        <v>1.8</v>
      </c>
    </row>
    <row r="23" spans="1:16" x14ac:dyDescent="0.25">
      <c r="A23" s="2"/>
      <c r="B23" s="2"/>
      <c r="C23" s="2"/>
      <c r="D23" s="7">
        <f t="shared" si="8"/>
        <v>0</v>
      </c>
      <c r="E23" s="6" t="s">
        <v>13</v>
      </c>
      <c r="F23" s="6" t="s">
        <v>36</v>
      </c>
      <c r="G23" s="2">
        <v>5.0000000000000001E-3</v>
      </c>
      <c r="H23" s="7">
        <f t="shared" si="9"/>
        <v>0.9</v>
      </c>
      <c r="I23" s="6" t="s">
        <v>18</v>
      </c>
      <c r="J23" s="2" t="s">
        <v>36</v>
      </c>
      <c r="K23" s="2">
        <v>1E-3</v>
      </c>
      <c r="L23" s="7">
        <f t="shared" si="12"/>
        <v>0.18</v>
      </c>
      <c r="M23" s="6" t="s">
        <v>13</v>
      </c>
      <c r="N23" s="6" t="s">
        <v>36</v>
      </c>
      <c r="O23" s="2">
        <v>5.0000000000000001E-3</v>
      </c>
      <c r="P23" s="7">
        <f t="shared" si="11"/>
        <v>0.9</v>
      </c>
    </row>
    <row r="24" spans="1:16" x14ac:dyDescent="0.25">
      <c r="A24" s="6" t="s">
        <v>23</v>
      </c>
      <c r="B24" s="6" t="s">
        <v>36</v>
      </c>
      <c r="C24" s="6">
        <v>0.09</v>
      </c>
      <c r="D24" s="7">
        <f t="shared" si="8"/>
        <v>16.2</v>
      </c>
      <c r="E24" s="6" t="s">
        <v>18</v>
      </c>
      <c r="F24" s="6" t="s">
        <v>36</v>
      </c>
      <c r="G24" s="2">
        <v>1E-3</v>
      </c>
      <c r="H24" s="7">
        <f t="shared" si="9"/>
        <v>0.18</v>
      </c>
      <c r="I24" s="6" t="s">
        <v>12</v>
      </c>
      <c r="J24" s="6" t="s">
        <v>36</v>
      </c>
      <c r="K24" s="2">
        <v>0.01</v>
      </c>
      <c r="L24" s="7">
        <f t="shared" si="12"/>
        <v>1.8</v>
      </c>
      <c r="M24" s="6" t="s">
        <v>18</v>
      </c>
      <c r="N24" s="6" t="s">
        <v>36</v>
      </c>
      <c r="O24" s="2">
        <v>1E-3</v>
      </c>
      <c r="P24" s="7">
        <f t="shared" si="11"/>
        <v>0.18</v>
      </c>
    </row>
    <row r="25" spans="1:16" x14ac:dyDescent="0.25">
      <c r="A25" s="4" t="s">
        <v>7</v>
      </c>
      <c r="B25" s="4"/>
      <c r="C25" s="2"/>
      <c r="D25" s="6">
        <f t="shared" ref="D22:D33" si="13">C25*170</f>
        <v>0</v>
      </c>
      <c r="E25" s="6" t="s">
        <v>8</v>
      </c>
      <c r="F25" s="6" t="s">
        <v>36</v>
      </c>
      <c r="G25" s="2">
        <v>4.0000000000000002E-4</v>
      </c>
      <c r="H25" s="7">
        <f t="shared" si="9"/>
        <v>7.2000000000000008E-2</v>
      </c>
      <c r="I25" s="5" t="s">
        <v>4</v>
      </c>
      <c r="J25" s="4"/>
      <c r="K25" s="2"/>
      <c r="L25" s="6">
        <f t="shared" si="7"/>
        <v>0</v>
      </c>
      <c r="M25" s="6" t="s">
        <v>8</v>
      </c>
      <c r="N25" s="6" t="s">
        <v>36</v>
      </c>
      <c r="O25" s="2">
        <v>4.0000000000000002E-4</v>
      </c>
      <c r="P25" s="7">
        <f t="shared" si="11"/>
        <v>7.2000000000000008E-2</v>
      </c>
    </row>
    <row r="26" spans="1:16" ht="30" x14ac:dyDescent="0.25">
      <c r="A26" s="6" t="s">
        <v>24</v>
      </c>
      <c r="B26" s="6" t="s">
        <v>36</v>
      </c>
      <c r="C26" s="6">
        <v>2.5000000000000001E-2</v>
      </c>
      <c r="D26" s="7">
        <f t="shared" ref="D26:D33" si="14">C26*180</f>
        <v>4.5</v>
      </c>
      <c r="E26" s="5" t="s">
        <v>47</v>
      </c>
      <c r="F26" s="5"/>
      <c r="G26" s="2"/>
      <c r="H26" s="6">
        <f t="shared" si="4"/>
        <v>0</v>
      </c>
      <c r="I26" s="6" t="s">
        <v>31</v>
      </c>
      <c r="J26" s="6" t="s">
        <v>36</v>
      </c>
      <c r="K26" s="2">
        <v>0.09</v>
      </c>
      <c r="L26" s="7">
        <f t="shared" ref="L26:L33" si="15">K26*180</f>
        <v>16.2</v>
      </c>
      <c r="M26" s="3" t="s">
        <v>43</v>
      </c>
      <c r="N26" s="6"/>
      <c r="O26" s="6"/>
      <c r="P26" s="6">
        <f t="shared" si="5"/>
        <v>0</v>
      </c>
    </row>
    <row r="27" spans="1:16" x14ac:dyDescent="0.25">
      <c r="A27" s="6" t="s">
        <v>21</v>
      </c>
      <c r="B27" s="6" t="s">
        <v>36</v>
      </c>
      <c r="C27" s="6">
        <v>5.0000000000000001E-3</v>
      </c>
      <c r="D27" s="7">
        <f t="shared" si="14"/>
        <v>0.9</v>
      </c>
      <c r="E27" s="6" t="s">
        <v>29</v>
      </c>
      <c r="F27" s="6" t="s">
        <v>38</v>
      </c>
      <c r="G27" s="6">
        <v>5</v>
      </c>
      <c r="H27" s="7">
        <f>G27*180</f>
        <v>900</v>
      </c>
      <c r="I27" s="4" t="s">
        <v>7</v>
      </c>
      <c r="J27" s="2"/>
      <c r="K27" s="2"/>
      <c r="L27" s="7">
        <f t="shared" si="15"/>
        <v>0</v>
      </c>
      <c r="M27" s="6" t="s">
        <v>11</v>
      </c>
      <c r="N27" s="2" t="s">
        <v>36</v>
      </c>
      <c r="O27" s="2">
        <v>0.2</v>
      </c>
      <c r="P27" s="7">
        <f t="shared" ref="P27:P30" si="16">O27*180</f>
        <v>36</v>
      </c>
    </row>
    <row r="28" spans="1:16" ht="30" customHeight="1" x14ac:dyDescent="0.25">
      <c r="A28" s="11" t="s">
        <v>34</v>
      </c>
      <c r="B28" s="11"/>
      <c r="C28" s="6"/>
      <c r="D28" s="7">
        <f t="shared" si="14"/>
        <v>0</v>
      </c>
      <c r="E28" s="5"/>
      <c r="F28" s="5"/>
      <c r="G28" s="2"/>
      <c r="H28" s="6">
        <f t="shared" si="4"/>
        <v>0</v>
      </c>
      <c r="I28" s="6" t="s">
        <v>24</v>
      </c>
      <c r="J28" s="6" t="s">
        <v>36</v>
      </c>
      <c r="K28" s="6">
        <v>2.5000000000000001E-2</v>
      </c>
      <c r="L28" s="7">
        <f t="shared" si="15"/>
        <v>4.5</v>
      </c>
      <c r="M28" s="6" t="s">
        <v>22</v>
      </c>
      <c r="N28" s="6" t="s">
        <v>36</v>
      </c>
      <c r="O28" s="2">
        <v>0.01</v>
      </c>
      <c r="P28" s="7">
        <f t="shared" si="16"/>
        <v>1.8</v>
      </c>
    </row>
    <row r="29" spans="1:16" x14ac:dyDescent="0.25">
      <c r="A29" s="2"/>
      <c r="B29" s="2"/>
      <c r="C29" s="2"/>
      <c r="D29" s="7">
        <f t="shared" si="14"/>
        <v>0</v>
      </c>
      <c r="E29" s="5" t="s">
        <v>31</v>
      </c>
      <c r="F29" s="5"/>
      <c r="G29" s="2"/>
      <c r="H29" s="6">
        <f t="shared" si="4"/>
        <v>0</v>
      </c>
      <c r="I29" s="6" t="s">
        <v>21</v>
      </c>
      <c r="J29" s="6" t="s">
        <v>36</v>
      </c>
      <c r="K29" s="6">
        <v>5.0000000000000001E-3</v>
      </c>
      <c r="L29" s="7">
        <f t="shared" si="15"/>
        <v>0.9</v>
      </c>
      <c r="M29" s="6" t="s">
        <v>18</v>
      </c>
      <c r="N29" s="2" t="s">
        <v>36</v>
      </c>
      <c r="O29" s="2">
        <v>1E-3</v>
      </c>
      <c r="P29" s="7">
        <f t="shared" si="16"/>
        <v>0.18</v>
      </c>
    </row>
    <row r="30" spans="1:16" ht="30" x14ac:dyDescent="0.25">
      <c r="A30" s="6" t="s">
        <v>25</v>
      </c>
      <c r="B30" s="6" t="s">
        <v>36</v>
      </c>
      <c r="C30" s="2">
        <v>0.5</v>
      </c>
      <c r="D30" s="7">
        <f t="shared" si="14"/>
        <v>90</v>
      </c>
      <c r="E30" s="6" t="s">
        <v>31</v>
      </c>
      <c r="F30" s="6" t="s">
        <v>36</v>
      </c>
      <c r="G30" s="2">
        <v>0.09</v>
      </c>
      <c r="H30" s="7">
        <f>G30*180</f>
        <v>16.2</v>
      </c>
      <c r="I30" s="6" t="s">
        <v>52</v>
      </c>
      <c r="J30" s="6" t="s">
        <v>37</v>
      </c>
      <c r="K30" s="6"/>
      <c r="L30" s="7">
        <f t="shared" si="15"/>
        <v>0</v>
      </c>
      <c r="M30" s="6" t="s">
        <v>12</v>
      </c>
      <c r="N30" s="6" t="s">
        <v>36</v>
      </c>
      <c r="O30" s="2">
        <v>0.01</v>
      </c>
      <c r="P30" s="7">
        <f t="shared" si="16"/>
        <v>1.8</v>
      </c>
    </row>
    <row r="31" spans="1:16" x14ac:dyDescent="0.25">
      <c r="A31" s="2"/>
      <c r="B31" s="2"/>
      <c r="C31" s="2"/>
      <c r="D31" s="7">
        <f t="shared" si="14"/>
        <v>0</v>
      </c>
      <c r="E31" s="5" t="s">
        <v>5</v>
      </c>
      <c r="F31" s="5"/>
      <c r="G31" s="2"/>
      <c r="H31" s="6">
        <f t="shared" si="4"/>
        <v>0</v>
      </c>
      <c r="I31" s="6" t="s">
        <v>25</v>
      </c>
      <c r="J31" s="2" t="s">
        <v>36</v>
      </c>
      <c r="K31" s="2">
        <v>0.25</v>
      </c>
      <c r="L31" s="7">
        <f t="shared" si="15"/>
        <v>45</v>
      </c>
      <c r="M31" s="5" t="s">
        <v>4</v>
      </c>
      <c r="N31" s="4"/>
      <c r="O31" s="2"/>
      <c r="P31" s="6">
        <f t="shared" si="5"/>
        <v>0</v>
      </c>
    </row>
    <row r="32" spans="1:16" x14ac:dyDescent="0.25">
      <c r="A32" s="2" t="s">
        <v>26</v>
      </c>
      <c r="B32" s="2" t="s">
        <v>36</v>
      </c>
      <c r="C32" s="2">
        <v>0.08</v>
      </c>
      <c r="D32" s="7">
        <f t="shared" si="14"/>
        <v>14.4</v>
      </c>
      <c r="E32" s="6" t="s">
        <v>32</v>
      </c>
      <c r="F32" s="6" t="s">
        <v>36</v>
      </c>
      <c r="G32" s="2">
        <v>7.4999999999999997E-2</v>
      </c>
      <c r="H32" s="7">
        <f t="shared" ref="H32:H33" si="17">G32*180</f>
        <v>13.5</v>
      </c>
      <c r="I32" s="5" t="s">
        <v>53</v>
      </c>
      <c r="J32" s="2"/>
      <c r="K32" s="2"/>
      <c r="L32" s="7">
        <f t="shared" si="15"/>
        <v>0</v>
      </c>
      <c r="M32" s="6" t="s">
        <v>31</v>
      </c>
      <c r="N32" s="6" t="s">
        <v>36</v>
      </c>
      <c r="O32" s="2">
        <v>0.09</v>
      </c>
      <c r="P32" s="7">
        <f>O32*180</f>
        <v>16.2</v>
      </c>
    </row>
    <row r="33" spans="1:16" x14ac:dyDescent="0.25">
      <c r="A33" s="2" t="s">
        <v>9</v>
      </c>
      <c r="B33" s="2" t="s">
        <v>38</v>
      </c>
      <c r="C33" s="2">
        <v>1</v>
      </c>
      <c r="D33" s="7">
        <f t="shared" si="14"/>
        <v>180</v>
      </c>
      <c r="E33" s="6" t="s">
        <v>21</v>
      </c>
      <c r="F33" s="6" t="s">
        <v>36</v>
      </c>
      <c r="G33" s="2">
        <v>1.4999999999999999E-2</v>
      </c>
      <c r="H33" s="7">
        <f t="shared" si="17"/>
        <v>2.6999999999999997</v>
      </c>
      <c r="I33" s="2" t="s">
        <v>53</v>
      </c>
      <c r="J33" s="2" t="s">
        <v>36</v>
      </c>
      <c r="K33" s="2">
        <v>0.08</v>
      </c>
      <c r="L33" s="7">
        <f t="shared" si="15"/>
        <v>14.4</v>
      </c>
      <c r="M33" s="5" t="s">
        <v>5</v>
      </c>
      <c r="N33" s="6"/>
      <c r="O33" s="2"/>
      <c r="P33" s="6">
        <f t="shared" si="5"/>
        <v>0</v>
      </c>
    </row>
    <row r="34" spans="1:16" ht="45" x14ac:dyDescent="0.25">
      <c r="A34" s="2"/>
      <c r="B34" s="2"/>
      <c r="C34" s="2"/>
      <c r="D34" s="2"/>
      <c r="E34" s="6" t="s">
        <v>34</v>
      </c>
      <c r="F34" s="6"/>
      <c r="G34" s="2"/>
      <c r="H34" s="6">
        <f t="shared" si="4"/>
        <v>0</v>
      </c>
      <c r="I34" s="2"/>
      <c r="J34" s="2"/>
      <c r="K34" s="2"/>
      <c r="L34" s="6">
        <f t="shared" si="7"/>
        <v>0</v>
      </c>
      <c r="M34" s="6" t="s">
        <v>32</v>
      </c>
      <c r="N34" s="5" t="s">
        <v>36</v>
      </c>
      <c r="O34" s="2">
        <v>7.4999999999999997E-2</v>
      </c>
      <c r="P34" s="7">
        <f t="shared" ref="P34:P35" si="18">O34*180</f>
        <v>13.5</v>
      </c>
    </row>
    <row r="35" spans="1:16" x14ac:dyDescent="0.25">
      <c r="A35" s="2"/>
      <c r="B35" s="2"/>
      <c r="C35" s="2"/>
      <c r="D35" s="2"/>
      <c r="E35" s="5" t="s">
        <v>25</v>
      </c>
      <c r="F35" s="5"/>
      <c r="G35" s="2"/>
      <c r="H35" s="6">
        <f t="shared" si="4"/>
        <v>0</v>
      </c>
      <c r="I35" s="2"/>
      <c r="J35" s="2"/>
      <c r="K35" s="2"/>
      <c r="L35" s="6">
        <f t="shared" si="7"/>
        <v>0</v>
      </c>
      <c r="M35" s="6" t="s">
        <v>21</v>
      </c>
      <c r="N35" s="6" t="s">
        <v>36</v>
      </c>
      <c r="O35" s="2">
        <v>1.4999999999999999E-2</v>
      </c>
      <c r="P35" s="7">
        <f t="shared" si="18"/>
        <v>2.6999999999999997</v>
      </c>
    </row>
    <row r="36" spans="1:16" ht="30" x14ac:dyDescent="0.25">
      <c r="A36" s="2"/>
      <c r="B36" s="2"/>
      <c r="C36" s="2"/>
      <c r="D36" s="2"/>
      <c r="E36" s="6" t="s">
        <v>25</v>
      </c>
      <c r="F36" s="6" t="s">
        <v>36</v>
      </c>
      <c r="G36" s="2">
        <v>0.5</v>
      </c>
      <c r="H36" s="7">
        <f>G36*180</f>
        <v>90</v>
      </c>
      <c r="I36" s="2"/>
      <c r="J36" s="2"/>
      <c r="K36" s="2"/>
      <c r="L36" s="6">
        <f t="shared" si="7"/>
        <v>0</v>
      </c>
      <c r="M36" s="6" t="s">
        <v>54</v>
      </c>
      <c r="N36" s="5" t="s">
        <v>37</v>
      </c>
      <c r="O36" s="2"/>
      <c r="P36" s="6">
        <f t="shared" si="5"/>
        <v>0</v>
      </c>
    </row>
    <row r="37" spans="1:16" x14ac:dyDescent="0.25">
      <c r="A37" s="2"/>
      <c r="B37" s="2"/>
      <c r="C37" s="2"/>
      <c r="D37" s="2"/>
      <c r="E37" s="5" t="s">
        <v>26</v>
      </c>
      <c r="F37" s="5"/>
      <c r="G37" s="2"/>
      <c r="H37" s="6">
        <f t="shared" si="4"/>
        <v>0</v>
      </c>
      <c r="I37" s="2"/>
      <c r="J37" s="2"/>
      <c r="K37" s="2"/>
      <c r="L37" s="6">
        <f t="shared" si="7"/>
        <v>0</v>
      </c>
      <c r="M37" s="6" t="s">
        <v>28</v>
      </c>
      <c r="N37" s="2" t="s">
        <v>36</v>
      </c>
      <c r="O37" s="2">
        <v>0.25</v>
      </c>
      <c r="P37" s="7">
        <f t="shared" ref="P37:P39" si="19">O37*180</f>
        <v>45</v>
      </c>
    </row>
    <row r="38" spans="1:16" x14ac:dyDescent="0.25">
      <c r="A38" s="2"/>
      <c r="B38" s="2"/>
      <c r="C38" s="2"/>
      <c r="D38" s="2"/>
      <c r="E38" s="8" t="s">
        <v>33</v>
      </c>
      <c r="F38" s="6" t="s">
        <v>36</v>
      </c>
      <c r="G38" s="2">
        <v>0.65</v>
      </c>
      <c r="H38" s="7">
        <f>G38*180</f>
        <v>117</v>
      </c>
      <c r="I38" s="2"/>
      <c r="J38" s="2"/>
      <c r="K38" s="2"/>
      <c r="L38" s="6">
        <f t="shared" si="7"/>
        <v>0</v>
      </c>
      <c r="M38" s="2" t="s">
        <v>26</v>
      </c>
      <c r="N38" s="2" t="s">
        <v>36</v>
      </c>
      <c r="O38" s="2">
        <v>0.08</v>
      </c>
      <c r="P38" s="7">
        <f t="shared" si="19"/>
        <v>14.4</v>
      </c>
    </row>
    <row r="39" spans="1:16" ht="30" x14ac:dyDescent="0.25">
      <c r="A39" s="9"/>
      <c r="B39" s="9"/>
      <c r="C39" s="9"/>
      <c r="D39" s="9"/>
      <c r="E39" s="9"/>
      <c r="F39" s="9"/>
      <c r="G39" s="9"/>
      <c r="H39" s="6">
        <f t="shared" si="4"/>
        <v>0</v>
      </c>
      <c r="I39" s="9"/>
      <c r="J39" s="9"/>
      <c r="K39" s="9"/>
      <c r="L39" s="6">
        <f t="shared" si="7"/>
        <v>0</v>
      </c>
      <c r="M39" s="6" t="s">
        <v>48</v>
      </c>
      <c r="N39" s="9" t="s">
        <v>38</v>
      </c>
      <c r="O39" s="2">
        <v>1</v>
      </c>
      <c r="P39" s="7">
        <f t="shared" si="19"/>
        <v>180</v>
      </c>
    </row>
    <row r="40" spans="1:16" x14ac:dyDescent="0.25">
      <c r="M40" s="7" t="s">
        <v>55</v>
      </c>
      <c r="N40" s="12"/>
      <c r="O40" s="12"/>
      <c r="P40" s="12"/>
    </row>
    <row r="41" spans="1:16" x14ac:dyDescent="0.25">
      <c r="M41" s="7" t="s">
        <v>56</v>
      </c>
      <c r="N41" s="12" t="s">
        <v>36</v>
      </c>
      <c r="O41" s="2">
        <v>1</v>
      </c>
      <c r="P41" s="7">
        <f t="shared" ref="P41:P44" si="20">O41*180</f>
        <v>180</v>
      </c>
    </row>
    <row r="42" spans="1:16" ht="30" x14ac:dyDescent="0.25">
      <c r="M42" s="7" t="s">
        <v>57</v>
      </c>
      <c r="N42" s="12" t="s">
        <v>36</v>
      </c>
      <c r="O42" s="2">
        <v>1</v>
      </c>
      <c r="P42" s="7">
        <f t="shared" si="20"/>
        <v>180</v>
      </c>
    </row>
    <row r="43" spans="1:16" x14ac:dyDescent="0.25">
      <c r="M43" s="7" t="s">
        <v>58</v>
      </c>
      <c r="N43" s="12" t="s">
        <v>36</v>
      </c>
      <c r="O43" s="2">
        <v>1</v>
      </c>
      <c r="P43" s="7">
        <f t="shared" si="20"/>
        <v>180</v>
      </c>
    </row>
    <row r="44" spans="1:16" x14ac:dyDescent="0.25">
      <c r="M44" s="7" t="s">
        <v>59</v>
      </c>
      <c r="N44" s="12" t="s">
        <v>36</v>
      </c>
      <c r="O44" s="2">
        <v>1</v>
      </c>
      <c r="P44" s="7">
        <f t="shared" si="20"/>
        <v>180</v>
      </c>
    </row>
  </sheetData>
  <mergeCells count="5">
    <mergeCell ref="A2:D2"/>
    <mergeCell ref="E2:H2"/>
    <mergeCell ref="A28:B28"/>
    <mergeCell ref="I2:L2"/>
    <mergeCell ref="M2:P2"/>
  </mergeCells>
  <pageMargins left="0.25" right="0.25" top="0.75" bottom="0.75" header="0.3" footer="0.3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2021-12-20T07:56:38Z</dcterms:modified>
</cp:coreProperties>
</file>