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80" windowWidth="19440" windowHeight="7575"/>
  </bookViews>
  <sheets>
    <sheet name="ხელით" sheetId="4" r:id="rId1"/>
  </sheets>
  <definedNames>
    <definedName name="_xlnm.Print_Area" localSheetId="0">ხელით!$A$1:$M$62</definedName>
  </definedNames>
  <calcPr calcId="162913"/>
</workbook>
</file>

<file path=xl/calcChain.xml><?xml version="1.0" encoding="utf-8"?>
<calcChain xmlns="http://schemas.openxmlformats.org/spreadsheetml/2006/main">
  <c r="F53" i="4" l="1"/>
  <c r="F52" i="4"/>
  <c r="F51" i="4"/>
  <c r="F49" i="4"/>
  <c r="F47" i="4" l="1"/>
  <c r="F46" i="4"/>
  <c r="F45" i="4"/>
  <c r="F44" i="4"/>
  <c r="F10" i="4" l="1"/>
  <c r="F11" i="4"/>
  <c r="F9" i="4" l="1"/>
  <c r="F8" i="4"/>
  <c r="F36" i="4"/>
  <c r="F35" i="4"/>
  <c r="F33" i="4"/>
  <c r="F32" i="4"/>
  <c r="F42" i="4"/>
  <c r="F41" i="4"/>
  <c r="F39" i="4"/>
  <c r="F38" i="4"/>
  <c r="F30" i="4"/>
  <c r="F29" i="4"/>
  <c r="F27" i="4"/>
  <c r="F26" i="4"/>
  <c r="F18" i="4"/>
  <c r="F17" i="4"/>
  <c r="F15" i="4"/>
  <c r="F14" i="4"/>
  <c r="F21" i="4" l="1"/>
  <c r="F20" i="4"/>
  <c r="F23" i="4"/>
  <c r="F24" i="4"/>
</calcChain>
</file>

<file path=xl/sharedStrings.xml><?xml version="1.0" encoding="utf-8"?>
<sst xmlns="http://schemas.openxmlformats.org/spreadsheetml/2006/main" count="157" uniqueCount="88">
  <si>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</si>
  <si>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</si>
  <si>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</si>
  <si>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</si>
  <si>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</si>
  <si>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</si>
  <si>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</si>
  <si>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სულ ღირებულება</t>
  </si>
  <si>
    <t>ერთ.</t>
  </si>
  <si>
    <t>საპრ.</t>
  </si>
  <si>
    <t>სულ.</t>
  </si>
  <si>
    <t>ჯამი</t>
  </si>
  <si>
    <t>შრომითი დანახარჯები</t>
  </si>
  <si>
    <t>2</t>
  </si>
  <si>
    <t>ლარი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</si>
  <si>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</si>
  <si>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</si>
  <si>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</si>
  <si>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კ/სთ</t>
  </si>
  <si>
    <t>მ/სთ</t>
  </si>
  <si>
    <t>კბმ</t>
  </si>
  <si>
    <t>მანქანები</t>
  </si>
  <si>
    <t xml:space="preserve">% </t>
  </si>
  <si>
    <t>100კვმ</t>
  </si>
  <si>
    <t>კგ</t>
  </si>
  <si>
    <t>7</t>
  </si>
  <si>
    <t xml:space="preserve">                                                                                                                         სახარჯთაღრიცხვო ღირებულება შეადგენს :</t>
  </si>
  <si>
    <t>ტ</t>
  </si>
  <si>
    <t>ლურსმანი</t>
  </si>
  <si>
    <t xml:space="preserve">საპენსიო დაკავება </t>
  </si>
  <si>
    <t>დემონტაჟის სამუშაოები</t>
  </si>
  <si>
    <t>კსთ</t>
  </si>
  <si>
    <t>შრომითი დანახარჯი</t>
  </si>
  <si>
    <t>ადგ.ფასი</t>
  </si>
  <si>
    <t>1.10-24</t>
  </si>
  <si>
    <t>8</t>
  </si>
  <si>
    <t>მსთ</t>
  </si>
  <si>
    <t>46-28-4 მისადაგებით</t>
  </si>
  <si>
    <t>100კბმ</t>
  </si>
  <si>
    <t>იატაკის საფარის მოხსნა ხის</t>
  </si>
  <si>
    <t>46-30-2</t>
  </si>
  <si>
    <t>3</t>
  </si>
  <si>
    <t xml:space="preserve"> ფანჯრების დემონტაჟი </t>
  </si>
  <si>
    <t>46-32-2</t>
  </si>
  <si>
    <t>4</t>
  </si>
  <si>
    <t>46-32-3</t>
  </si>
  <si>
    <t xml:space="preserve"> კარების დემონტაჟი </t>
  </si>
  <si>
    <t>1</t>
  </si>
  <si>
    <t>ჭერის, სართულშუა გადახურვის დემონტაჟი</t>
  </si>
  <si>
    <t>46-27-4</t>
  </si>
  <si>
    <t>ტიხრების დემონტაჟი ქვის</t>
  </si>
  <si>
    <t>46-25-1</t>
  </si>
  <si>
    <t>46-23-5</t>
  </si>
  <si>
    <t>9</t>
  </si>
  <si>
    <t xml:space="preserve">კედლების  დემონტაჟი </t>
  </si>
  <si>
    <t>46-33-2</t>
  </si>
  <si>
    <t>კიბის  დემონტაჟი</t>
  </si>
  <si>
    <t>კიბის  ბაქნების დემონტაჟი</t>
  </si>
  <si>
    <t>10</t>
  </si>
  <si>
    <t>46-33-4</t>
  </si>
  <si>
    <t>დროებითი დამცავი შემოფარგვლა</t>
  </si>
  <si>
    <t>46-38-3</t>
  </si>
  <si>
    <t>შემოფარგვლის მოწყობა და  დაშლა</t>
  </si>
  <si>
    <t>5.1-1</t>
  </si>
  <si>
    <t>ხემასალა დახერხილი</t>
  </si>
  <si>
    <t>11</t>
  </si>
  <si>
    <t>1-23-6</t>
  </si>
  <si>
    <t>13-125</t>
  </si>
  <si>
    <t>ექსკავატორი 0.25კბმ ჩამჩით</t>
  </si>
  <si>
    <t>სხვა მანქანები</t>
  </si>
  <si>
    <t>14-5</t>
  </si>
  <si>
    <t>ზიდვა ნაყარში ა/თ-ით</t>
  </si>
  <si>
    <t>სამშენებლო ნაგავის  ა/თვითმცლელზე   დატ-ვირთვა  ზიდვა ნაყარში</t>
  </si>
  <si>
    <t>27-10-3</t>
  </si>
  <si>
    <t>1000კვმ</t>
  </si>
  <si>
    <t>13-175</t>
  </si>
  <si>
    <t>ფრაქციული ღორღი 0-40მმ ზედა ფენის</t>
  </si>
  <si>
    <t>4-236</t>
  </si>
  <si>
    <t>წყალი</t>
  </si>
  <si>
    <t>ღორღის ზიდვა თვითმცლელით 9კმ</t>
  </si>
  <si>
    <t xml:space="preserve">ტერიტორიაზე ზედა ფე-ნის მოწყობა ფრაქციული ღორღით 0-40  </t>
  </si>
  <si>
    <t>ჯსბ</t>
  </si>
  <si>
    <t>პროეტ</t>
  </si>
  <si>
    <t>6</t>
  </si>
  <si>
    <t>ზეძირკველის  დემონტა-ჟი ქვის</t>
  </si>
  <si>
    <t>14-9</t>
  </si>
  <si>
    <t xml:space="preserve">  თუნუქის სახურავის მოხსნა</t>
  </si>
  <si>
    <r>
      <rPr>
        <b/>
        <sz val="11"/>
        <rFont val="Calibri"/>
        <family val="2"/>
      </rPr>
      <t xml:space="preserve">ჩოხატაურის მუნიციპალიტეტი                                                                                                                                                                                                                                                                                                                                                                                                                                                                     სოფელ ნაკადულში ამორტიზებული  ორსართულიანი შენობის დემონტაჟის  სამუშაოების             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  <scheme val="minor"/>
      </rPr>
      <t xml:space="preserve"> ხარჯთაღრიცხვა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</si>
</sst>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Normal="100" zoomScaleSheetLayoutView="80" workbookViewId="0">
      <selection activeCell="A63" sqref="A63:XFD72"/>
    </sheetView>
  </sheetViews>
  <sheetFormatPr defaultColWidth="9.140625" defaultRowHeight="15" x14ac:dyDescent="0.25"/>
  <cols>
    <col min="1" max="1" width="2.85546875" style="1" customWidth="1"/>
    <col min="2" max="2" width="12.85546875" style="10" customWidth="1"/>
    <col min="3" max="3" width="25.7109375" style="1" customWidth="1"/>
    <col min="4" max="4" width="7.42578125" style="1" customWidth="1"/>
    <col min="5" max="5" width="9.140625" style="1"/>
    <col min="6" max="6" width="8.5703125" style="1" customWidth="1"/>
    <col min="7" max="7" width="9.140625" style="1"/>
    <col min="8" max="8" width="8.28515625" style="1" customWidth="1"/>
    <col min="9" max="9" width="8.5703125" style="1" customWidth="1"/>
    <col min="10" max="10" width="9.140625" style="1" customWidth="1"/>
    <col min="11" max="11" width="8.42578125" style="1" customWidth="1"/>
    <col min="12" max="12" width="7.85546875" style="1" customWidth="1"/>
    <col min="13" max="13" width="11.42578125" style="1" customWidth="1"/>
    <col min="14" max="15" width="9.140625" style="1"/>
    <col min="16" max="16" width="11.5703125" style="1" bestFit="1" customWidth="1"/>
    <col min="17" max="16384" width="9.140625" style="1"/>
  </cols>
  <sheetData>
    <row r="1" spans="1:13" ht="59.25" customHeight="1" x14ac:dyDescent="0.25">
      <c r="A1" s="101" t="s">
        <v>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customHeight="1" x14ac:dyDescent="0.25">
      <c r="A2" s="106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3"/>
      <c r="M2" s="2" t="s">
        <v>14</v>
      </c>
    </row>
    <row r="3" spans="1:13" ht="45" x14ac:dyDescent="0.25">
      <c r="A3" s="104"/>
      <c r="B3" s="105" t="s">
        <v>0</v>
      </c>
      <c r="C3" s="104" t="s">
        <v>1</v>
      </c>
      <c r="D3" s="104" t="s">
        <v>2</v>
      </c>
      <c r="E3" s="104" t="s">
        <v>3</v>
      </c>
      <c r="F3" s="104"/>
      <c r="G3" s="104" t="s">
        <v>4</v>
      </c>
      <c r="H3" s="104"/>
      <c r="I3" s="104" t="s">
        <v>5</v>
      </c>
      <c r="J3" s="104"/>
      <c r="K3" s="104" t="s">
        <v>6</v>
      </c>
      <c r="L3" s="104"/>
      <c r="M3" s="14" t="s">
        <v>7</v>
      </c>
    </row>
    <row r="4" spans="1:13" ht="48.75" customHeight="1" x14ac:dyDescent="0.25">
      <c r="A4" s="104"/>
      <c r="B4" s="105"/>
      <c r="C4" s="104"/>
      <c r="D4" s="104"/>
      <c r="E4" s="14" t="s">
        <v>8</v>
      </c>
      <c r="F4" s="14" t="s">
        <v>9</v>
      </c>
      <c r="G4" s="14" t="s">
        <v>8</v>
      </c>
      <c r="H4" s="14" t="s">
        <v>10</v>
      </c>
      <c r="I4" s="14" t="s">
        <v>8</v>
      </c>
      <c r="J4" s="14" t="s">
        <v>10</v>
      </c>
      <c r="K4" s="14" t="s">
        <v>8</v>
      </c>
      <c r="L4" s="14" t="s">
        <v>10</v>
      </c>
      <c r="M4" s="14"/>
    </row>
    <row r="5" spans="1:13" ht="18.75" customHeight="1" x14ac:dyDescent="0.25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19" customFormat="1" ht="18.75" customHeight="1" x14ac:dyDescent="0.25">
      <c r="A6" s="98" t="s">
        <v>60</v>
      </c>
      <c r="B6" s="99"/>
      <c r="C6" s="99"/>
      <c r="D6" s="99"/>
      <c r="E6" s="99"/>
      <c r="F6" s="100"/>
      <c r="G6" s="73"/>
      <c r="H6" s="73"/>
      <c r="I6" s="73"/>
      <c r="J6" s="20"/>
      <c r="K6" s="73"/>
      <c r="L6" s="73"/>
      <c r="M6" s="73"/>
    </row>
    <row r="7" spans="1:13" s="19" customFormat="1" ht="30.75" customHeight="1" x14ac:dyDescent="0.25">
      <c r="A7" s="96" t="s">
        <v>47</v>
      </c>
      <c r="B7" s="5" t="s">
        <v>61</v>
      </c>
      <c r="C7" s="20" t="s">
        <v>62</v>
      </c>
      <c r="D7" s="73" t="s">
        <v>23</v>
      </c>
      <c r="E7" s="28"/>
      <c r="F7" s="71">
        <v>4.4000000000000004</v>
      </c>
      <c r="G7" s="4"/>
      <c r="H7" s="4"/>
      <c r="I7" s="6"/>
      <c r="J7" s="7"/>
      <c r="K7" s="4"/>
      <c r="L7" s="48"/>
      <c r="M7" s="4"/>
    </row>
    <row r="8" spans="1:13" s="19" customFormat="1" ht="20.25" customHeight="1" x14ac:dyDescent="0.25">
      <c r="A8" s="97"/>
      <c r="B8" s="3"/>
      <c r="C8" s="29" t="s">
        <v>12</v>
      </c>
      <c r="D8" s="23" t="s">
        <v>18</v>
      </c>
      <c r="E8" s="30">
        <v>54.3</v>
      </c>
      <c r="F8" s="31">
        <f>F7*E8</f>
        <v>238.92000000000002</v>
      </c>
      <c r="G8" s="32"/>
      <c r="H8" s="32"/>
      <c r="I8" s="32"/>
      <c r="J8" s="38"/>
      <c r="K8" s="32"/>
      <c r="L8" s="38"/>
      <c r="M8" s="31"/>
    </row>
    <row r="9" spans="1:13" s="19" customFormat="1" ht="18" customHeight="1" x14ac:dyDescent="0.25">
      <c r="A9" s="97"/>
      <c r="B9" s="8"/>
      <c r="C9" s="39" t="s">
        <v>21</v>
      </c>
      <c r="D9" s="39" t="s">
        <v>14</v>
      </c>
      <c r="E9" s="41">
        <v>2.5299999999999998</v>
      </c>
      <c r="F9" s="37">
        <f>F7*E9</f>
        <v>11.132</v>
      </c>
      <c r="G9" s="39"/>
      <c r="H9" s="39"/>
      <c r="I9" s="36"/>
      <c r="J9" s="41"/>
      <c r="K9" s="34"/>
      <c r="L9" s="49"/>
      <c r="M9" s="33"/>
    </row>
    <row r="10" spans="1:13" s="53" customFormat="1" ht="15.75" customHeight="1" x14ac:dyDescent="0.25">
      <c r="A10" s="97"/>
      <c r="B10" s="54" t="s">
        <v>63</v>
      </c>
      <c r="C10" s="55" t="s">
        <v>64</v>
      </c>
      <c r="D10" s="12" t="s">
        <v>20</v>
      </c>
      <c r="E10" s="59">
        <v>1.1100000000000001</v>
      </c>
      <c r="F10" s="58">
        <f>F7*E10</f>
        <v>4.8840000000000012</v>
      </c>
      <c r="G10" s="61"/>
      <c r="H10" s="57"/>
      <c r="I10" s="58"/>
      <c r="J10" s="56"/>
      <c r="K10" s="58"/>
      <c r="L10" s="57"/>
      <c r="M10" s="57"/>
    </row>
    <row r="11" spans="1:13" s="53" customFormat="1" ht="15.75" customHeight="1" x14ac:dyDescent="0.25">
      <c r="A11" s="97"/>
      <c r="B11" s="54" t="s">
        <v>34</v>
      </c>
      <c r="C11" s="55" t="s">
        <v>28</v>
      </c>
      <c r="D11" s="12" t="s">
        <v>24</v>
      </c>
      <c r="E11" s="59">
        <v>17.100000000000001</v>
      </c>
      <c r="F11" s="58">
        <f>F5*E11</f>
        <v>102.60000000000001</v>
      </c>
      <c r="G11" s="61"/>
      <c r="H11" s="57"/>
      <c r="I11" s="58"/>
      <c r="J11" s="56"/>
      <c r="K11" s="58"/>
      <c r="L11" s="57"/>
      <c r="M11" s="57"/>
    </row>
    <row r="12" spans="1:13" s="19" customFormat="1" ht="18.75" customHeight="1" x14ac:dyDescent="0.25">
      <c r="A12" s="98" t="s">
        <v>30</v>
      </c>
      <c r="B12" s="99"/>
      <c r="C12" s="99"/>
      <c r="D12" s="99"/>
      <c r="E12" s="99"/>
      <c r="F12" s="100"/>
      <c r="G12" s="18"/>
      <c r="H12" s="18"/>
      <c r="I12" s="18"/>
      <c r="J12" s="20"/>
      <c r="K12" s="18"/>
      <c r="L12" s="18"/>
      <c r="M12" s="18"/>
    </row>
    <row r="13" spans="1:13" s="19" customFormat="1" ht="19.5" customHeight="1" x14ac:dyDescent="0.25">
      <c r="A13" s="96" t="s">
        <v>13</v>
      </c>
      <c r="B13" s="5" t="s">
        <v>43</v>
      </c>
      <c r="C13" s="20" t="s">
        <v>42</v>
      </c>
      <c r="D13" s="73" t="s">
        <v>23</v>
      </c>
      <c r="E13" s="28"/>
      <c r="F13" s="71">
        <v>0.21</v>
      </c>
      <c r="G13" s="4"/>
      <c r="H13" s="4"/>
      <c r="I13" s="6"/>
      <c r="J13" s="7"/>
      <c r="K13" s="4"/>
      <c r="L13" s="48"/>
      <c r="M13" s="4"/>
    </row>
    <row r="14" spans="1:13" s="19" customFormat="1" ht="20.25" customHeight="1" x14ac:dyDescent="0.25">
      <c r="A14" s="97"/>
      <c r="B14" s="3"/>
      <c r="C14" s="29" t="s">
        <v>12</v>
      </c>
      <c r="D14" s="23" t="s">
        <v>18</v>
      </c>
      <c r="E14" s="30">
        <v>159</v>
      </c>
      <c r="F14" s="31">
        <f>F13*E14</f>
        <v>33.39</v>
      </c>
      <c r="G14" s="32"/>
      <c r="H14" s="32"/>
      <c r="I14" s="32"/>
      <c r="J14" s="38"/>
      <c r="K14" s="32"/>
      <c r="L14" s="38"/>
      <c r="M14" s="31"/>
    </row>
    <row r="15" spans="1:13" s="19" customFormat="1" ht="18" customHeight="1" x14ac:dyDescent="0.25">
      <c r="A15" s="116"/>
      <c r="B15" s="8"/>
      <c r="C15" s="39" t="s">
        <v>21</v>
      </c>
      <c r="D15" s="39" t="s">
        <v>14</v>
      </c>
      <c r="E15" s="41">
        <v>29.3</v>
      </c>
      <c r="F15" s="37">
        <f>F13*E15</f>
        <v>6.1529999999999996</v>
      </c>
      <c r="G15" s="39"/>
      <c r="H15" s="39"/>
      <c r="I15" s="36"/>
      <c r="J15" s="41"/>
      <c r="K15" s="39"/>
      <c r="L15" s="41"/>
      <c r="M15" s="37"/>
    </row>
    <row r="16" spans="1:13" s="19" customFormat="1" ht="19.5" customHeight="1" x14ac:dyDescent="0.25">
      <c r="A16" s="96" t="s">
        <v>41</v>
      </c>
      <c r="B16" s="5" t="s">
        <v>45</v>
      </c>
      <c r="C16" s="20" t="s">
        <v>46</v>
      </c>
      <c r="D16" s="73" t="s">
        <v>23</v>
      </c>
      <c r="E16" s="28"/>
      <c r="F16" s="71">
        <v>0.42</v>
      </c>
      <c r="G16" s="4"/>
      <c r="H16" s="4"/>
      <c r="I16" s="6"/>
      <c r="J16" s="7"/>
      <c r="K16" s="4"/>
      <c r="L16" s="48"/>
      <c r="M16" s="4"/>
    </row>
    <row r="17" spans="1:13" s="19" customFormat="1" ht="20.25" customHeight="1" x14ac:dyDescent="0.25">
      <c r="A17" s="97"/>
      <c r="B17" s="3"/>
      <c r="C17" s="29" t="s">
        <v>12</v>
      </c>
      <c r="D17" s="23" t="s">
        <v>18</v>
      </c>
      <c r="E17" s="30">
        <v>159</v>
      </c>
      <c r="F17" s="31">
        <f>F16*E17</f>
        <v>66.78</v>
      </c>
      <c r="G17" s="32"/>
      <c r="H17" s="32"/>
      <c r="I17" s="32"/>
      <c r="J17" s="38"/>
      <c r="K17" s="32"/>
      <c r="L17" s="38"/>
      <c r="M17" s="31"/>
    </row>
    <row r="18" spans="1:13" s="19" customFormat="1" ht="18" customHeight="1" x14ac:dyDescent="0.25">
      <c r="A18" s="116"/>
      <c r="B18" s="8"/>
      <c r="C18" s="39" t="s">
        <v>21</v>
      </c>
      <c r="D18" s="39" t="s">
        <v>14</v>
      </c>
      <c r="E18" s="41">
        <v>29.3</v>
      </c>
      <c r="F18" s="37">
        <f>F16*E18</f>
        <v>12.305999999999999</v>
      </c>
      <c r="G18" s="39"/>
      <c r="H18" s="39"/>
      <c r="I18" s="36"/>
      <c r="J18" s="41"/>
      <c r="K18" s="39"/>
      <c r="L18" s="41"/>
      <c r="M18" s="37"/>
    </row>
    <row r="19" spans="1:13" s="19" customFormat="1" ht="25.5" customHeight="1" x14ac:dyDescent="0.25">
      <c r="A19" s="96" t="s">
        <v>44</v>
      </c>
      <c r="B19" s="5" t="s">
        <v>40</v>
      </c>
      <c r="C19" s="20" t="s">
        <v>39</v>
      </c>
      <c r="D19" s="18" t="s">
        <v>23</v>
      </c>
      <c r="E19" s="28"/>
      <c r="F19" s="71">
        <v>1.4</v>
      </c>
      <c r="G19" s="4"/>
      <c r="H19" s="4"/>
      <c r="I19" s="6"/>
      <c r="J19" s="7"/>
      <c r="K19" s="4"/>
      <c r="L19" s="48"/>
      <c r="M19" s="4"/>
    </row>
    <row r="20" spans="1:13" s="19" customFormat="1" ht="20.25" customHeight="1" x14ac:dyDescent="0.25">
      <c r="A20" s="97"/>
      <c r="B20" s="3"/>
      <c r="C20" s="29" t="s">
        <v>12</v>
      </c>
      <c r="D20" s="23" t="s">
        <v>18</v>
      </c>
      <c r="E20" s="30">
        <v>28.9</v>
      </c>
      <c r="F20" s="31">
        <f>F19*E20</f>
        <v>40.459999999999994</v>
      </c>
      <c r="G20" s="32"/>
      <c r="H20" s="32"/>
      <c r="I20" s="32"/>
      <c r="J20" s="38"/>
      <c r="K20" s="32"/>
      <c r="L20" s="38"/>
      <c r="M20" s="31"/>
    </row>
    <row r="21" spans="1:13" s="19" customFormat="1" ht="18" customHeight="1" x14ac:dyDescent="0.25">
      <c r="A21" s="116"/>
      <c r="B21" s="8"/>
      <c r="C21" s="39" t="s">
        <v>21</v>
      </c>
      <c r="D21" s="39" t="s">
        <v>14</v>
      </c>
      <c r="E21" s="41">
        <v>6.28</v>
      </c>
      <c r="F21" s="37">
        <f>F19*E21</f>
        <v>8.7919999999999998</v>
      </c>
      <c r="G21" s="39"/>
      <c r="H21" s="39"/>
      <c r="I21" s="36"/>
      <c r="J21" s="41"/>
      <c r="K21" s="34"/>
      <c r="L21" s="49"/>
      <c r="M21" s="33"/>
    </row>
    <row r="22" spans="1:13" ht="30" customHeight="1" x14ac:dyDescent="0.25">
      <c r="A22" s="114">
        <v>5</v>
      </c>
      <c r="B22" s="5" t="s">
        <v>37</v>
      </c>
      <c r="C22" s="20" t="s">
        <v>86</v>
      </c>
      <c r="D22" s="18" t="s">
        <v>23</v>
      </c>
      <c r="E22" s="20"/>
      <c r="F22" s="46">
        <v>1.8</v>
      </c>
      <c r="G22" s="21"/>
      <c r="H22" s="18"/>
      <c r="I22" s="18"/>
      <c r="J22" s="20"/>
      <c r="K22" s="17"/>
      <c r="L22" s="16"/>
      <c r="M22" s="16"/>
    </row>
    <row r="23" spans="1:13" ht="18" customHeight="1" x14ac:dyDescent="0.25">
      <c r="A23" s="115"/>
      <c r="B23" s="3"/>
      <c r="C23" s="22" t="s">
        <v>12</v>
      </c>
      <c r="D23" s="23" t="s">
        <v>18</v>
      </c>
      <c r="E23" s="42">
        <v>15.9</v>
      </c>
      <c r="F23" s="24">
        <f>F22*E23</f>
        <v>28.62</v>
      </c>
      <c r="G23" s="25"/>
      <c r="H23" s="23"/>
      <c r="I23" s="26"/>
      <c r="J23" s="42"/>
      <c r="K23" s="27"/>
      <c r="L23" s="27"/>
      <c r="M23" s="47"/>
    </row>
    <row r="24" spans="1:13" s="19" customFormat="1" ht="17.25" customHeight="1" x14ac:dyDescent="0.25">
      <c r="A24" s="115"/>
      <c r="B24" s="11"/>
      <c r="C24" s="39" t="s">
        <v>21</v>
      </c>
      <c r="D24" s="39" t="s">
        <v>14</v>
      </c>
      <c r="E24" s="41">
        <v>1.9</v>
      </c>
      <c r="F24" s="37">
        <f>F22*E24</f>
        <v>3.42</v>
      </c>
      <c r="G24" s="39"/>
      <c r="H24" s="39"/>
      <c r="I24" s="36"/>
      <c r="J24" s="35"/>
      <c r="K24" s="39"/>
      <c r="L24" s="40"/>
      <c r="M24" s="37"/>
    </row>
    <row r="25" spans="1:13" s="19" customFormat="1" ht="30.75" customHeight="1" x14ac:dyDescent="0.25">
      <c r="A25" s="96" t="s">
        <v>83</v>
      </c>
      <c r="B25" s="5" t="s">
        <v>49</v>
      </c>
      <c r="C25" s="20" t="s">
        <v>48</v>
      </c>
      <c r="D25" s="73" t="s">
        <v>23</v>
      </c>
      <c r="E25" s="28"/>
      <c r="F25" s="71">
        <v>2.16</v>
      </c>
      <c r="G25" s="4"/>
      <c r="H25" s="4"/>
      <c r="I25" s="6"/>
      <c r="J25" s="7"/>
      <c r="K25" s="4"/>
      <c r="L25" s="48"/>
      <c r="M25" s="4"/>
    </row>
    <row r="26" spans="1:13" s="19" customFormat="1" ht="20.25" customHeight="1" x14ac:dyDescent="0.25">
      <c r="A26" s="97"/>
      <c r="B26" s="3"/>
      <c r="C26" s="29" t="s">
        <v>12</v>
      </c>
      <c r="D26" s="23" t="s">
        <v>18</v>
      </c>
      <c r="E26" s="30">
        <v>110</v>
      </c>
      <c r="F26" s="31">
        <f>F25*E26</f>
        <v>237.60000000000002</v>
      </c>
      <c r="G26" s="32"/>
      <c r="H26" s="32"/>
      <c r="I26" s="32"/>
      <c r="J26" s="38"/>
      <c r="K26" s="32"/>
      <c r="L26" s="38"/>
      <c r="M26" s="31"/>
    </row>
    <row r="27" spans="1:13" s="19" customFormat="1" ht="18" customHeight="1" x14ac:dyDescent="0.25">
      <c r="A27" s="116"/>
      <c r="B27" s="8"/>
      <c r="C27" s="39" t="s">
        <v>21</v>
      </c>
      <c r="D27" s="39" t="s">
        <v>14</v>
      </c>
      <c r="E27" s="41">
        <v>10.4</v>
      </c>
      <c r="F27" s="37">
        <f>F25*E27</f>
        <v>22.464000000000002</v>
      </c>
      <c r="G27" s="39"/>
      <c r="H27" s="39"/>
      <c r="I27" s="36"/>
      <c r="J27" s="41"/>
      <c r="K27" s="34"/>
      <c r="L27" s="49"/>
      <c r="M27" s="33"/>
    </row>
    <row r="28" spans="1:13" s="19" customFormat="1" ht="30.75" customHeight="1" x14ac:dyDescent="0.25">
      <c r="A28" s="96" t="s">
        <v>25</v>
      </c>
      <c r="B28" s="5" t="s">
        <v>51</v>
      </c>
      <c r="C28" s="20" t="s">
        <v>50</v>
      </c>
      <c r="D28" s="73" t="s">
        <v>20</v>
      </c>
      <c r="E28" s="28"/>
      <c r="F28" s="71">
        <v>6</v>
      </c>
      <c r="G28" s="4"/>
      <c r="H28" s="4"/>
      <c r="I28" s="6"/>
      <c r="J28" s="7"/>
      <c r="K28" s="4"/>
      <c r="L28" s="48"/>
      <c r="M28" s="4"/>
    </row>
    <row r="29" spans="1:13" s="19" customFormat="1" ht="20.25" customHeight="1" x14ac:dyDescent="0.25">
      <c r="A29" s="97"/>
      <c r="B29" s="3"/>
      <c r="C29" s="29" t="s">
        <v>12</v>
      </c>
      <c r="D29" s="23" t="s">
        <v>18</v>
      </c>
      <c r="E29" s="30">
        <v>7.3</v>
      </c>
      <c r="F29" s="31">
        <f>F28*E29</f>
        <v>43.8</v>
      </c>
      <c r="G29" s="32"/>
      <c r="H29" s="32"/>
      <c r="I29" s="32"/>
      <c r="J29" s="38"/>
      <c r="K29" s="32"/>
      <c r="L29" s="38"/>
      <c r="M29" s="31"/>
    </row>
    <row r="30" spans="1:13" s="19" customFormat="1" ht="18" customHeight="1" x14ac:dyDescent="0.25">
      <c r="A30" s="116"/>
      <c r="B30" s="8"/>
      <c r="C30" s="39" t="s">
        <v>21</v>
      </c>
      <c r="D30" s="39" t="s">
        <v>14</v>
      </c>
      <c r="E30" s="41">
        <v>3.7</v>
      </c>
      <c r="F30" s="37">
        <f>F28*E30</f>
        <v>22.200000000000003</v>
      </c>
      <c r="G30" s="39"/>
      <c r="H30" s="39"/>
      <c r="I30" s="36"/>
      <c r="J30" s="41"/>
      <c r="K30" s="34"/>
      <c r="L30" s="49"/>
      <c r="M30" s="33"/>
    </row>
    <row r="31" spans="1:13" s="19" customFormat="1" ht="21.75" customHeight="1" x14ac:dyDescent="0.25">
      <c r="A31" s="96" t="s">
        <v>35</v>
      </c>
      <c r="B31" s="5" t="s">
        <v>55</v>
      </c>
      <c r="C31" s="20" t="s">
        <v>56</v>
      </c>
      <c r="D31" s="73" t="s">
        <v>23</v>
      </c>
      <c r="E31" s="28"/>
      <c r="F31" s="72">
        <v>0.12</v>
      </c>
      <c r="G31" s="4"/>
      <c r="H31" s="4"/>
      <c r="I31" s="6"/>
      <c r="J31" s="7"/>
      <c r="K31" s="4"/>
      <c r="L31" s="48"/>
      <c r="M31" s="4"/>
    </row>
    <row r="32" spans="1:13" s="19" customFormat="1" ht="20.25" customHeight="1" x14ac:dyDescent="0.25">
      <c r="A32" s="97"/>
      <c r="B32" s="3"/>
      <c r="C32" s="29" t="s">
        <v>12</v>
      </c>
      <c r="D32" s="23" t="s">
        <v>18</v>
      </c>
      <c r="E32" s="30">
        <v>361</v>
      </c>
      <c r="F32" s="31">
        <f>F31*E32</f>
        <v>43.32</v>
      </c>
      <c r="G32" s="32"/>
      <c r="H32" s="32"/>
      <c r="I32" s="32"/>
      <c r="J32" s="38"/>
      <c r="K32" s="32"/>
      <c r="L32" s="38"/>
      <c r="M32" s="31"/>
    </row>
    <row r="33" spans="1:13" s="19" customFormat="1" ht="18" customHeight="1" x14ac:dyDescent="0.25">
      <c r="A33" s="116"/>
      <c r="B33" s="8"/>
      <c r="C33" s="39" t="s">
        <v>21</v>
      </c>
      <c r="D33" s="39" t="s">
        <v>14</v>
      </c>
      <c r="E33" s="41">
        <v>1.8</v>
      </c>
      <c r="F33" s="37">
        <f>F31*E33</f>
        <v>0.216</v>
      </c>
      <c r="G33" s="39"/>
      <c r="H33" s="39"/>
      <c r="I33" s="36"/>
      <c r="J33" s="41"/>
      <c r="K33" s="34"/>
      <c r="L33" s="49"/>
      <c r="M33" s="33"/>
    </row>
    <row r="34" spans="1:13" s="19" customFormat="1" ht="33.75" customHeight="1" x14ac:dyDescent="0.25">
      <c r="A34" s="96" t="s">
        <v>53</v>
      </c>
      <c r="B34" s="5" t="s">
        <v>59</v>
      </c>
      <c r="C34" s="20" t="s">
        <v>57</v>
      </c>
      <c r="D34" s="73" t="s">
        <v>23</v>
      </c>
      <c r="E34" s="28"/>
      <c r="F34" s="72">
        <v>0.06</v>
      </c>
      <c r="G34" s="4"/>
      <c r="H34" s="4"/>
      <c r="I34" s="6"/>
      <c r="J34" s="7"/>
      <c r="K34" s="4"/>
      <c r="L34" s="48"/>
      <c r="M34" s="4"/>
    </row>
    <row r="35" spans="1:13" s="19" customFormat="1" ht="20.25" customHeight="1" x14ac:dyDescent="0.25">
      <c r="A35" s="97"/>
      <c r="B35" s="3"/>
      <c r="C35" s="29" t="s">
        <v>12</v>
      </c>
      <c r="D35" s="23" t="s">
        <v>18</v>
      </c>
      <c r="E35" s="30">
        <v>277</v>
      </c>
      <c r="F35" s="31">
        <f>F34*E35</f>
        <v>16.62</v>
      </c>
      <c r="G35" s="32"/>
      <c r="H35" s="32"/>
      <c r="I35" s="32"/>
      <c r="J35" s="38"/>
      <c r="K35" s="32"/>
      <c r="L35" s="38"/>
      <c r="M35" s="31"/>
    </row>
    <row r="36" spans="1:13" s="19" customFormat="1" ht="18" customHeight="1" x14ac:dyDescent="0.25">
      <c r="A36" s="116"/>
      <c r="B36" s="8"/>
      <c r="C36" s="39" t="s">
        <v>21</v>
      </c>
      <c r="D36" s="39" t="s">
        <v>14</v>
      </c>
      <c r="E36" s="41">
        <v>1.8</v>
      </c>
      <c r="F36" s="37">
        <f>F34*E36</f>
        <v>0.108</v>
      </c>
      <c r="G36" s="39"/>
      <c r="H36" s="39"/>
      <c r="I36" s="36"/>
      <c r="J36" s="41"/>
      <c r="K36" s="34"/>
      <c r="L36" s="49"/>
      <c r="M36" s="33"/>
    </row>
    <row r="37" spans="1:13" s="19" customFormat="1" ht="21.75" customHeight="1" x14ac:dyDescent="0.25">
      <c r="A37" s="96" t="s">
        <v>58</v>
      </c>
      <c r="B37" s="5"/>
      <c r="C37" s="20" t="s">
        <v>54</v>
      </c>
      <c r="D37" s="73" t="s">
        <v>20</v>
      </c>
      <c r="E37" s="28"/>
      <c r="F37" s="71">
        <v>0.24</v>
      </c>
      <c r="G37" s="4"/>
      <c r="H37" s="4"/>
      <c r="I37" s="6"/>
      <c r="J37" s="7"/>
      <c r="K37" s="4"/>
      <c r="L37" s="48"/>
      <c r="M37" s="4"/>
    </row>
    <row r="38" spans="1:13" s="19" customFormat="1" ht="20.25" customHeight="1" x14ac:dyDescent="0.25">
      <c r="A38" s="97"/>
      <c r="B38" s="3"/>
      <c r="C38" s="29" t="s">
        <v>12</v>
      </c>
      <c r="D38" s="23" t="s">
        <v>18</v>
      </c>
      <c r="E38" s="30">
        <v>6.5</v>
      </c>
      <c r="F38" s="31">
        <f>F37*E38</f>
        <v>1.56</v>
      </c>
      <c r="G38" s="32"/>
      <c r="H38" s="32"/>
      <c r="I38" s="32"/>
      <c r="J38" s="38"/>
      <c r="K38" s="32"/>
      <c r="L38" s="38"/>
      <c r="M38" s="31"/>
    </row>
    <row r="39" spans="1:13" s="19" customFormat="1" ht="18" customHeight="1" x14ac:dyDescent="0.25">
      <c r="A39" s="116"/>
      <c r="B39" s="8"/>
      <c r="C39" s="39" t="s">
        <v>21</v>
      </c>
      <c r="D39" s="39" t="s">
        <v>14</v>
      </c>
      <c r="E39" s="41">
        <v>1.8</v>
      </c>
      <c r="F39" s="37">
        <f>F37*E39</f>
        <v>0.432</v>
      </c>
      <c r="G39" s="39"/>
      <c r="H39" s="39"/>
      <c r="I39" s="36"/>
      <c r="J39" s="41"/>
      <c r="K39" s="34"/>
      <c r="L39" s="49"/>
      <c r="M39" s="33"/>
    </row>
    <row r="40" spans="1:13" s="19" customFormat="1" ht="30.75" customHeight="1" x14ac:dyDescent="0.25">
      <c r="A40" s="96" t="s">
        <v>65</v>
      </c>
      <c r="B40" s="5" t="s">
        <v>52</v>
      </c>
      <c r="C40" s="20" t="s">
        <v>84</v>
      </c>
      <c r="D40" s="73" t="s">
        <v>20</v>
      </c>
      <c r="E40" s="28"/>
      <c r="F40" s="71">
        <v>24</v>
      </c>
      <c r="G40" s="4"/>
      <c r="H40" s="4"/>
      <c r="I40" s="6"/>
      <c r="J40" s="7"/>
      <c r="K40" s="4"/>
      <c r="L40" s="48"/>
      <c r="M40" s="4"/>
    </row>
    <row r="41" spans="1:13" s="19" customFormat="1" ht="20.25" customHeight="1" x14ac:dyDescent="0.25">
      <c r="A41" s="97"/>
      <c r="B41" s="3"/>
      <c r="C41" s="29" t="s">
        <v>12</v>
      </c>
      <c r="D41" s="23" t="s">
        <v>18</v>
      </c>
      <c r="E41" s="30">
        <v>5.9</v>
      </c>
      <c r="F41" s="31">
        <f>F40*E41</f>
        <v>141.60000000000002</v>
      </c>
      <c r="G41" s="32"/>
      <c r="H41" s="32"/>
      <c r="I41" s="32"/>
      <c r="J41" s="38"/>
      <c r="K41" s="32"/>
      <c r="L41" s="38"/>
      <c r="M41" s="31"/>
    </row>
    <row r="42" spans="1:13" s="19" customFormat="1" ht="18" customHeight="1" x14ac:dyDescent="0.25">
      <c r="A42" s="116"/>
      <c r="B42" s="8"/>
      <c r="C42" s="39" t="s">
        <v>21</v>
      </c>
      <c r="D42" s="39" t="s">
        <v>14</v>
      </c>
      <c r="E42" s="41">
        <v>1.8</v>
      </c>
      <c r="F42" s="37">
        <f>F40*E42</f>
        <v>43.2</v>
      </c>
      <c r="G42" s="39"/>
      <c r="H42" s="39"/>
      <c r="I42" s="36"/>
      <c r="J42" s="41"/>
      <c r="K42" s="34"/>
      <c r="L42" s="49"/>
      <c r="M42" s="33"/>
    </row>
    <row r="43" spans="1:13" s="53" customFormat="1" ht="48.75" customHeight="1" x14ac:dyDescent="0.25">
      <c r="A43" s="109">
        <v>12</v>
      </c>
      <c r="B43" s="90" t="s">
        <v>66</v>
      </c>
      <c r="C43" s="59" t="s">
        <v>72</v>
      </c>
      <c r="D43" s="74" t="s">
        <v>38</v>
      </c>
      <c r="E43" s="75"/>
      <c r="F43" s="76">
        <v>0.5</v>
      </c>
      <c r="G43" s="74"/>
      <c r="H43" s="67"/>
      <c r="I43" s="74"/>
      <c r="J43" s="77"/>
      <c r="K43" s="74"/>
      <c r="L43" s="77"/>
      <c r="M43" s="67"/>
    </row>
    <row r="44" spans="1:13" s="53" customFormat="1" x14ac:dyDescent="0.25">
      <c r="A44" s="109"/>
      <c r="B44" s="78"/>
      <c r="C44" s="79" t="s">
        <v>12</v>
      </c>
      <c r="D44" s="80" t="s">
        <v>18</v>
      </c>
      <c r="E44" s="81">
        <v>3.4</v>
      </c>
      <c r="F44" s="82">
        <f>E44*F43</f>
        <v>1.7</v>
      </c>
      <c r="G44" s="80"/>
      <c r="H44" s="82"/>
      <c r="I44" s="83"/>
      <c r="J44" s="84"/>
      <c r="K44" s="80"/>
      <c r="L44" s="85"/>
      <c r="M44" s="82"/>
    </row>
    <row r="45" spans="1:13" s="53" customFormat="1" ht="30" customHeight="1" x14ac:dyDescent="0.25">
      <c r="A45" s="109"/>
      <c r="B45" s="51" t="s">
        <v>67</v>
      </c>
      <c r="C45" s="86" t="s">
        <v>68</v>
      </c>
      <c r="D45" s="58" t="s">
        <v>19</v>
      </c>
      <c r="E45" s="69">
        <v>8.0299999999999994</v>
      </c>
      <c r="F45" s="57">
        <f>F43*E45</f>
        <v>4.0149999999999997</v>
      </c>
      <c r="G45" s="58"/>
      <c r="H45" s="57"/>
      <c r="I45" s="58"/>
      <c r="J45" s="61"/>
      <c r="K45" s="58"/>
      <c r="L45" s="61"/>
      <c r="M45" s="57"/>
    </row>
    <row r="46" spans="1:13" s="53" customFormat="1" ht="18.75" customHeight="1" x14ac:dyDescent="0.25">
      <c r="A46" s="109"/>
      <c r="B46" s="70"/>
      <c r="C46" s="87" t="s">
        <v>69</v>
      </c>
      <c r="D46" s="58" t="s">
        <v>14</v>
      </c>
      <c r="E46" s="68">
        <v>0.56000000000000005</v>
      </c>
      <c r="F46" s="57">
        <f>F43*E46</f>
        <v>0.28000000000000003</v>
      </c>
      <c r="G46" s="58"/>
      <c r="H46" s="57"/>
      <c r="I46" s="51"/>
      <c r="J46" s="52"/>
      <c r="K46" s="88"/>
      <c r="L46" s="88"/>
      <c r="M46" s="50"/>
    </row>
    <row r="47" spans="1:13" s="53" customFormat="1" ht="15" customHeight="1" x14ac:dyDescent="0.25">
      <c r="A47" s="109"/>
      <c r="B47" s="60" t="s">
        <v>70</v>
      </c>
      <c r="C47" s="55" t="s">
        <v>71</v>
      </c>
      <c r="D47" s="12" t="s">
        <v>27</v>
      </c>
      <c r="E47" s="69">
        <v>150</v>
      </c>
      <c r="F47" s="61">
        <f>F43*E47</f>
        <v>75</v>
      </c>
      <c r="G47" s="58"/>
      <c r="H47" s="57"/>
      <c r="I47" s="58"/>
      <c r="J47" s="89"/>
      <c r="K47" s="58"/>
      <c r="L47" s="61"/>
      <c r="M47" s="57"/>
    </row>
    <row r="48" spans="1:13" s="53" customFormat="1" ht="48" customHeight="1" x14ac:dyDescent="0.25">
      <c r="A48" s="110">
        <v>13</v>
      </c>
      <c r="B48" s="112" t="s">
        <v>73</v>
      </c>
      <c r="C48" s="86" t="s">
        <v>80</v>
      </c>
      <c r="D48" s="74" t="s">
        <v>74</v>
      </c>
      <c r="E48" s="74"/>
      <c r="F48" s="91">
        <v>0.4</v>
      </c>
      <c r="G48" s="74"/>
      <c r="H48" s="67"/>
      <c r="I48" s="57"/>
      <c r="J48" s="57"/>
      <c r="K48" s="57"/>
      <c r="L48" s="57"/>
      <c r="M48" s="65"/>
    </row>
    <row r="49" spans="1:13" s="53" customFormat="1" ht="19.5" customHeight="1" x14ac:dyDescent="0.25">
      <c r="A49" s="109"/>
      <c r="B49" s="113"/>
      <c r="C49" s="86" t="s">
        <v>32</v>
      </c>
      <c r="D49" s="63" t="s">
        <v>31</v>
      </c>
      <c r="E49" s="64">
        <v>37.299999999999997</v>
      </c>
      <c r="F49" s="65">
        <f>F48*E49</f>
        <v>14.92</v>
      </c>
      <c r="G49" s="66"/>
      <c r="H49" s="67"/>
      <c r="I49" s="57"/>
      <c r="J49" s="57"/>
      <c r="K49" s="57"/>
      <c r="L49" s="57"/>
      <c r="M49" s="65"/>
    </row>
    <row r="50" spans="1:13" s="53" customFormat="1" ht="18.75" customHeight="1" x14ac:dyDescent="0.25">
      <c r="A50" s="109"/>
      <c r="B50" s="62" t="s">
        <v>75</v>
      </c>
      <c r="C50" s="86" t="s">
        <v>81</v>
      </c>
      <c r="D50" s="63" t="s">
        <v>36</v>
      </c>
      <c r="E50" s="64" t="s">
        <v>82</v>
      </c>
      <c r="F50" s="65">
        <v>4</v>
      </c>
      <c r="G50" s="66"/>
      <c r="H50" s="67"/>
      <c r="I50" s="57"/>
      <c r="J50" s="57"/>
      <c r="K50" s="57"/>
      <c r="L50" s="57"/>
      <c r="M50" s="65"/>
    </row>
    <row r="51" spans="1:13" s="53" customFormat="1" ht="34.5" customHeight="1" x14ac:dyDescent="0.25">
      <c r="A51" s="109"/>
      <c r="B51" s="62" t="s">
        <v>33</v>
      </c>
      <c r="C51" s="86" t="s">
        <v>76</v>
      </c>
      <c r="D51" s="63" t="s">
        <v>20</v>
      </c>
      <c r="E51" s="64">
        <v>149</v>
      </c>
      <c r="F51" s="65">
        <f>F48*E51</f>
        <v>59.6</v>
      </c>
      <c r="G51" s="66"/>
      <c r="H51" s="67"/>
      <c r="I51" s="57"/>
      <c r="J51" s="57"/>
      <c r="K51" s="57"/>
      <c r="L51" s="57"/>
      <c r="M51" s="65"/>
    </row>
    <row r="52" spans="1:13" s="53" customFormat="1" ht="18.75" customHeight="1" x14ac:dyDescent="0.25">
      <c r="A52" s="109"/>
      <c r="B52" s="92" t="s">
        <v>77</v>
      </c>
      <c r="C52" s="86" t="s">
        <v>78</v>
      </c>
      <c r="D52" s="63" t="s">
        <v>20</v>
      </c>
      <c r="E52" s="64">
        <v>8</v>
      </c>
      <c r="F52" s="65">
        <f>F48*E52</f>
        <v>3.2</v>
      </c>
      <c r="G52" s="66"/>
      <c r="H52" s="67"/>
      <c r="I52" s="57"/>
      <c r="J52" s="57"/>
      <c r="K52" s="57"/>
      <c r="L52" s="57"/>
      <c r="M52" s="65"/>
    </row>
    <row r="53" spans="1:13" s="53" customFormat="1" ht="34.5" customHeight="1" x14ac:dyDescent="0.25">
      <c r="A53" s="111"/>
      <c r="B53" s="93" t="s">
        <v>85</v>
      </c>
      <c r="C53" s="86" t="s">
        <v>79</v>
      </c>
      <c r="D53" s="74" t="s">
        <v>27</v>
      </c>
      <c r="E53" s="94">
        <v>198.4</v>
      </c>
      <c r="F53" s="95">
        <f>F48*E53</f>
        <v>79.360000000000014</v>
      </c>
      <c r="G53" s="94"/>
      <c r="H53" s="94"/>
      <c r="I53" s="94"/>
      <c r="J53" s="94"/>
      <c r="K53" s="94"/>
      <c r="L53" s="94"/>
      <c r="M53" s="57"/>
    </row>
    <row r="54" spans="1:13" x14ac:dyDescent="0.25">
      <c r="A54" s="14"/>
      <c r="B54" s="9"/>
      <c r="C54" s="43" t="s">
        <v>11</v>
      </c>
      <c r="D54" s="43"/>
      <c r="E54" s="43"/>
      <c r="F54" s="43"/>
      <c r="G54" s="43"/>
      <c r="H54" s="44"/>
      <c r="I54" s="44"/>
      <c r="J54" s="44"/>
      <c r="K54" s="44"/>
      <c r="L54" s="44"/>
      <c r="M54" s="45"/>
    </row>
    <row r="55" spans="1:13" x14ac:dyDescent="0.25">
      <c r="A55" s="14"/>
      <c r="B55" s="15"/>
      <c r="C55" s="27" t="s">
        <v>15</v>
      </c>
      <c r="D55" s="27" t="s">
        <v>22</v>
      </c>
      <c r="E55" s="27">
        <v>10</v>
      </c>
      <c r="F55" s="27"/>
      <c r="G55" s="27"/>
      <c r="H55" s="27"/>
      <c r="I55" s="27"/>
      <c r="J55" s="27"/>
      <c r="K55" s="27"/>
      <c r="L55" s="27"/>
      <c r="M55" s="45"/>
    </row>
    <row r="56" spans="1:13" x14ac:dyDescent="0.25">
      <c r="A56" s="14"/>
      <c r="B56" s="15"/>
      <c r="C56" s="27" t="s">
        <v>11</v>
      </c>
      <c r="D56" s="27"/>
      <c r="E56" s="27"/>
      <c r="F56" s="27"/>
      <c r="G56" s="27"/>
      <c r="H56" s="27"/>
      <c r="I56" s="27"/>
      <c r="J56" s="27"/>
      <c r="K56" s="27"/>
      <c r="L56" s="27"/>
      <c r="M56" s="45"/>
    </row>
    <row r="57" spans="1:13" x14ac:dyDescent="0.25">
      <c r="A57" s="14"/>
      <c r="B57" s="15"/>
      <c r="C57" s="27" t="s">
        <v>16</v>
      </c>
      <c r="D57" s="27" t="s">
        <v>22</v>
      </c>
      <c r="E57" s="27">
        <v>8</v>
      </c>
      <c r="F57" s="27"/>
      <c r="G57" s="27"/>
      <c r="H57" s="27"/>
      <c r="I57" s="27"/>
      <c r="J57" s="27"/>
      <c r="K57" s="27"/>
      <c r="L57" s="27"/>
      <c r="M57" s="45"/>
    </row>
    <row r="58" spans="1:13" x14ac:dyDescent="0.25">
      <c r="A58" s="14"/>
      <c r="B58" s="15"/>
      <c r="C58" s="27" t="s">
        <v>11</v>
      </c>
      <c r="D58" s="27"/>
      <c r="E58" s="27"/>
      <c r="F58" s="27"/>
      <c r="G58" s="27"/>
      <c r="H58" s="27"/>
      <c r="I58" s="27"/>
      <c r="J58" s="27"/>
      <c r="K58" s="27"/>
      <c r="L58" s="27"/>
      <c r="M58" s="45"/>
    </row>
    <row r="59" spans="1:13" x14ac:dyDescent="0.25">
      <c r="A59" s="14"/>
      <c r="B59" s="15"/>
      <c r="C59" s="27" t="s">
        <v>29</v>
      </c>
      <c r="D59" s="27" t="s">
        <v>22</v>
      </c>
      <c r="E59" s="27">
        <v>2</v>
      </c>
      <c r="F59" s="27"/>
      <c r="G59" s="27"/>
      <c r="H59" s="27"/>
      <c r="I59" s="27"/>
      <c r="J59" s="27"/>
      <c r="K59" s="27"/>
      <c r="L59" s="27"/>
      <c r="M59" s="45"/>
    </row>
    <row r="60" spans="1:13" x14ac:dyDescent="0.25">
      <c r="A60" s="14"/>
      <c r="B60" s="15"/>
      <c r="C60" s="27" t="s">
        <v>11</v>
      </c>
      <c r="D60" s="27"/>
      <c r="E60" s="27"/>
      <c r="F60" s="27"/>
      <c r="G60" s="27"/>
      <c r="H60" s="27"/>
      <c r="I60" s="27"/>
      <c r="J60" s="27"/>
      <c r="K60" s="27"/>
      <c r="L60" s="27"/>
      <c r="M60" s="45"/>
    </row>
    <row r="61" spans="1:13" ht="30" x14ac:dyDescent="0.25">
      <c r="A61" s="14"/>
      <c r="B61" s="15"/>
      <c r="C61" s="27" t="s">
        <v>17</v>
      </c>
      <c r="D61" s="27" t="s">
        <v>22</v>
      </c>
      <c r="E61" s="27">
        <v>3</v>
      </c>
      <c r="F61" s="27"/>
      <c r="G61" s="27"/>
      <c r="H61" s="27"/>
      <c r="I61" s="27"/>
      <c r="J61" s="27"/>
      <c r="K61" s="27"/>
      <c r="L61" s="27"/>
      <c r="M61" s="45"/>
    </row>
    <row r="62" spans="1:13" x14ac:dyDescent="0.25">
      <c r="A62" s="14"/>
      <c r="B62" s="15"/>
      <c r="C62" s="27" t="s">
        <v>11</v>
      </c>
      <c r="D62" s="27"/>
      <c r="E62" s="27"/>
      <c r="F62" s="27"/>
      <c r="G62" s="27"/>
      <c r="H62" s="27"/>
      <c r="I62" s="27"/>
      <c r="J62" s="27"/>
      <c r="K62" s="27"/>
      <c r="L62" s="27"/>
      <c r="M62" s="45"/>
    </row>
  </sheetData>
  <mergeCells count="26">
    <mergeCell ref="A43:A47"/>
    <mergeCell ref="A48:A53"/>
    <mergeCell ref="B48:B49"/>
    <mergeCell ref="A12:F12"/>
    <mergeCell ref="A22:A24"/>
    <mergeCell ref="A19:A21"/>
    <mergeCell ref="A13:A15"/>
    <mergeCell ref="A16:A18"/>
    <mergeCell ref="A25:A27"/>
    <mergeCell ref="A28:A30"/>
    <mergeCell ref="A37:A39"/>
    <mergeCell ref="A40:A42"/>
    <mergeCell ref="A31:A33"/>
    <mergeCell ref="A34:A36"/>
    <mergeCell ref="A7:A11"/>
    <mergeCell ref="A6:F6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A2:K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ხელით</vt:lpstr>
      <vt:lpstr>ხელით!Print_Area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2021-11-16T11:38:24Z</dcterms:modified>
</cp:coreProperties>
</file>