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40" windowWidth="19440" windowHeight="11460"/>
  </bookViews>
  <sheets>
    <sheet name="ბურნათის გზები" sheetId="4" r:id="rId1"/>
  </sheets>
  <definedNames>
    <definedName name="_xlnm.Print_Area" localSheetId="0">'ბურნათის გზები'!$A$1:$M$117</definedName>
  </definedNames>
  <calcPr calcId="162913"/>
</workbook>
</file>

<file path=xl/calcChain.xml><?xml version="1.0" encoding="utf-8"?>
<calcChain xmlns="http://schemas.openxmlformats.org/spreadsheetml/2006/main">
  <c r="F48" i="4" l="1"/>
  <c r="F47" i="4"/>
  <c r="F46" i="4"/>
  <c r="F42" i="4"/>
  <c r="F41" i="4"/>
  <c r="F39" i="4"/>
  <c r="F38" i="4"/>
  <c r="F37" i="4"/>
  <c r="F35" i="4"/>
  <c r="F33" i="4"/>
  <c r="F32" i="4"/>
  <c r="F31" i="4"/>
  <c r="F104" i="4" l="1"/>
  <c r="F103" i="4"/>
  <c r="F102" i="4"/>
  <c r="F101" i="4"/>
  <c r="F100" i="4"/>
  <c r="F105" i="4" s="1"/>
  <c r="F99" i="4"/>
  <c r="F97" i="4"/>
  <c r="F96" i="4"/>
  <c r="F94" i="4"/>
  <c r="F93" i="4"/>
  <c r="F92" i="4"/>
  <c r="F91" i="4"/>
  <c r="F90" i="4"/>
  <c r="F89" i="4"/>
  <c r="F88" i="4"/>
  <c r="F87" i="4"/>
  <c r="F15" i="4" l="1"/>
  <c r="F19" i="4"/>
  <c r="F18" i="4"/>
  <c r="F14" i="4"/>
  <c r="F55" i="4" l="1"/>
  <c r="F53" i="4"/>
  <c r="F52" i="4"/>
  <c r="F51" i="4"/>
  <c r="F28" i="4" l="1"/>
  <c r="F26" i="4"/>
  <c r="F25" i="4"/>
  <c r="F24" i="4"/>
  <c r="F22" i="4"/>
  <c r="F11" i="4"/>
  <c r="F8" i="4"/>
  <c r="F75" i="4" l="1"/>
  <c r="F74" i="4"/>
  <c r="F73" i="4"/>
  <c r="F72" i="4"/>
  <c r="F71" i="4"/>
  <c r="F76" i="4" s="1"/>
  <c r="F70" i="4"/>
  <c r="F68" i="4"/>
  <c r="F67" i="4"/>
  <c r="F65" i="4" l="1"/>
  <c r="F84" i="4" l="1"/>
  <c r="F83" i="4"/>
  <c r="F82" i="4"/>
  <c r="F81" i="4"/>
  <c r="F80" i="4"/>
  <c r="F79" i="4"/>
  <c r="F78" i="4"/>
  <c r="F64" i="4"/>
  <c r="F63" i="4"/>
  <c r="F62" i="4"/>
  <c r="F61" i="4"/>
  <c r="F60" i="4"/>
  <c r="F59" i="4"/>
  <c r="F58" i="4"/>
</calcChain>
</file>

<file path=xl/sharedStrings.xml><?xml version="1.0" encoding="utf-8"?>
<sst xmlns="http://schemas.openxmlformats.org/spreadsheetml/2006/main" count="310" uniqueCount="137">
  <si>
    <t>საფუძველი</t>
  </si>
  <si>
    <t>სამუშაოს და დანახარჯების დასახელება</t>
  </si>
  <si>
    <t>განზ.</t>
  </si>
  <si>
    <t>რაოდენობა</t>
  </si>
  <si>
    <t>მასალა</t>
  </si>
  <si>
    <t>ხელფასი</t>
  </si>
  <si>
    <t>ტარნსპორტი</t>
  </si>
  <si>
    <t>სულ ღირებულება</t>
  </si>
  <si>
    <t>ერთ.</t>
  </si>
  <si>
    <t>საპრ.</t>
  </si>
  <si>
    <t>სულ.</t>
  </si>
  <si>
    <t>ჯამი</t>
  </si>
  <si>
    <t>ლარი</t>
  </si>
  <si>
    <t>ზედნადები ხარჯები</t>
  </si>
  <si>
    <t>გეგმიური დაგროვება</t>
  </si>
  <si>
    <t>დ.ღ.გ.</t>
  </si>
  <si>
    <t>მ/სთ</t>
  </si>
  <si>
    <t>კბმ</t>
  </si>
  <si>
    <t xml:space="preserve">% </t>
  </si>
  <si>
    <t>ტ</t>
  </si>
  <si>
    <t>ა/გრეიდერი</t>
  </si>
  <si>
    <t xml:space="preserve">                                                                                                                         სახარჯთაღრიცხვო ღირებულება შეადგენს :  </t>
  </si>
  <si>
    <t>საპენსიოს დარიცხვა ხელფასის 2%</t>
  </si>
  <si>
    <t>შრომითი დანახარჯი</t>
  </si>
  <si>
    <t>კსთ</t>
  </si>
  <si>
    <t>მსთ</t>
  </si>
  <si>
    <t>სხვა მანქანები</t>
  </si>
  <si>
    <t>13-345</t>
  </si>
  <si>
    <t>საწევარა ტრაილერი</t>
  </si>
  <si>
    <t>კმ</t>
  </si>
  <si>
    <t>სსკკმ  17</t>
  </si>
  <si>
    <t>საგზაო სამოსი</t>
  </si>
  <si>
    <t>1000კვმ</t>
  </si>
  <si>
    <t>ა/გრეიდერი საშ. ტიპის 79კვტ  (108 ცხ.ძ)</t>
  </si>
  <si>
    <t>სარწყავ-სარეცხი მანქანა 6000ლ</t>
  </si>
  <si>
    <t>წყალი</t>
  </si>
  <si>
    <t>სატკეპნი საგზაო გლუვი თვითმავალი 5 ტ</t>
  </si>
  <si>
    <t>სხვა მასალები</t>
  </si>
  <si>
    <t>27-51-13;14</t>
  </si>
  <si>
    <t>გვერდულების შევსება ქვიშა-ხრეშოვანი ნარე-ვით</t>
  </si>
  <si>
    <t>ქვიშა-ხრეშოვანი ნარევი</t>
  </si>
  <si>
    <t>გაუთვალისწინებელი სამუშაოები და ხარჯები</t>
  </si>
  <si>
    <t>27-10-3</t>
  </si>
  <si>
    <t>ადგ.ფასი</t>
  </si>
  <si>
    <t>სატკეპნი საგზაო გლუვი თვითმავალი 10 ტ</t>
  </si>
  <si>
    <t>ყალიბის ფარი</t>
  </si>
  <si>
    <t>კვმ</t>
  </si>
  <si>
    <t xml:space="preserve"> ზიდვა თვითმცლელით </t>
  </si>
  <si>
    <t>ფრაქციული ღორღი 0-40მმ ზედა ფენის</t>
  </si>
  <si>
    <t xml:space="preserve">საფუძვლის ზედა ფენის მოწყობა ფრაქციული ღორღით 0-40  </t>
  </si>
  <si>
    <t>5-132</t>
  </si>
  <si>
    <t>14-9</t>
  </si>
  <si>
    <t>13-175</t>
  </si>
  <si>
    <t>13-190</t>
  </si>
  <si>
    <t>13-191</t>
  </si>
  <si>
    <t>13-201</t>
  </si>
  <si>
    <t>4-236</t>
  </si>
  <si>
    <t>ღორღის ზიდვა თვითმცლელით 9კმ</t>
  </si>
  <si>
    <t>4-243</t>
  </si>
  <si>
    <t xml:space="preserve">ტრასის აღდგენა და დამაგრება </t>
  </si>
  <si>
    <t>27-24-17     27-24-18</t>
  </si>
  <si>
    <t>100კვმ</t>
  </si>
  <si>
    <t>13-229</t>
  </si>
  <si>
    <t>მოსარეცხი მანქანა 6000ლ</t>
  </si>
  <si>
    <t>13-163</t>
  </si>
  <si>
    <t>ვიბროძელი</t>
  </si>
  <si>
    <t>პროექტ</t>
  </si>
  <si>
    <t>ბეტონიB25</t>
  </si>
  <si>
    <t>არმატ. ბადე 6მმ 20*20 სმ.</t>
  </si>
  <si>
    <t>ზიდვა   ა/თ-ით</t>
  </si>
  <si>
    <t>9-17-5</t>
  </si>
  <si>
    <t>2.2-73</t>
  </si>
  <si>
    <t>გმ</t>
  </si>
  <si>
    <t>1.10-18</t>
  </si>
  <si>
    <t>ელექტროდი</t>
  </si>
  <si>
    <t>კგ</t>
  </si>
  <si>
    <t>2</t>
  </si>
  <si>
    <t>1-29-6,12</t>
  </si>
  <si>
    <t>1000კბმ</t>
  </si>
  <si>
    <t>13-119</t>
  </si>
  <si>
    <t>ბულდოზერი 96კვტ</t>
  </si>
  <si>
    <t>1-23-6</t>
  </si>
  <si>
    <t>13-110</t>
  </si>
  <si>
    <t>ექსკავატორი 0.25კბმ</t>
  </si>
  <si>
    <t>ღორღი</t>
  </si>
  <si>
    <t>14-5</t>
  </si>
  <si>
    <t>ზიდვა ნაყარში ა/თ-ით</t>
  </si>
  <si>
    <t xml:space="preserve">მოხსნილი გრუნტის დატვირთვა თვითმცლელებზე </t>
  </si>
  <si>
    <t>გზის გაფართოების მიზ-ნით  III ჯგ.გრუნტის დამუ-შავება  ბულდოზერით 20 მ-ზე გადაადგილებით</t>
  </si>
  <si>
    <t>100კბმ</t>
  </si>
  <si>
    <t xml:space="preserve">ექსკავატორი </t>
  </si>
  <si>
    <t>1-80-3</t>
  </si>
  <si>
    <t>ტრანშეის ფორმირება ხე-ლის იარაღებით მექანიზ-მებით შესრულებული სამუშაოს შემდეგ</t>
  </si>
  <si>
    <t>ლითონის პროფილები 60*80*3        2.4*6</t>
  </si>
  <si>
    <t>კუთხოვანა 70*70*5</t>
  </si>
  <si>
    <t>1.4-69</t>
  </si>
  <si>
    <t>მიერთების მოსაწყობად ბეტონის ჩახერხვა  ПК0+00</t>
  </si>
  <si>
    <t>3</t>
  </si>
  <si>
    <t>27-28-1</t>
  </si>
  <si>
    <t>ბეტონის ჩახერხვა</t>
  </si>
  <si>
    <t xml:space="preserve"> მანქანები</t>
  </si>
  <si>
    <t>4</t>
  </si>
  <si>
    <t>ბეტონის დამუშავება სანგრევი ჩაქუჩებით</t>
  </si>
  <si>
    <t xml:space="preserve"> ბეტონის დამუშავება სანგრევი ჩაქუჩებით  ПК0+00--ПК0+03</t>
  </si>
  <si>
    <t>1-84-3</t>
  </si>
  <si>
    <t>13-305</t>
  </si>
  <si>
    <t xml:space="preserve"> გზის გაფართოება  ПК0+18--ПК0+32</t>
  </si>
  <si>
    <t>გვერდითი კიუვეტის მო-საწყობად  გრუნტის დამუ-შავება ექსკავატორი   ციც-ხვი 0.25კბმ ა/თვითმცლელ-ზე დატვირთვით ზიდვა ნაყარში 5კმ</t>
  </si>
  <si>
    <t xml:space="preserve">გზის საფარის მოწყობა არმირებული ბეტონით სისქე 16სმ </t>
  </si>
  <si>
    <t>1.9-10</t>
  </si>
  <si>
    <t>მიერთება (2+2)*15 და გაფართოებები 2*10*+2*14</t>
  </si>
  <si>
    <t xml:space="preserve">გრუნტის გვერდითი კიუვეტი </t>
  </si>
  <si>
    <t>დ=1000მმ რკ/ბეტონის მილის მოწყობა</t>
  </si>
  <si>
    <t>1-23</t>
  </si>
  <si>
    <t>13-118</t>
  </si>
  <si>
    <t>30-3-3</t>
  </si>
  <si>
    <t>ხრეშოვანი მოსამზადებე-ლი შრე მილის  ქვეშ 20სმ</t>
  </si>
  <si>
    <t>ხრეში</t>
  </si>
  <si>
    <t>14-10</t>
  </si>
  <si>
    <t xml:space="preserve">ზიდვა  ა/თ-ით  </t>
  </si>
  <si>
    <t>30-39-3</t>
  </si>
  <si>
    <t xml:space="preserve"> წყალგამტარი  მილის მონტაჟი  </t>
  </si>
  <si>
    <t>13-43</t>
  </si>
  <si>
    <t xml:space="preserve"> ამწე მ/სვლაზე</t>
  </si>
  <si>
    <t>4.1-99</t>
  </si>
  <si>
    <t>რკ/ბეტონის მილი 1000მმ</t>
  </si>
  <si>
    <t>13-343</t>
  </si>
  <si>
    <t>ზიდვა  ტექნოლოგიური ა/ბორტი 10ტ</t>
  </si>
  <si>
    <t>1-81-3</t>
  </si>
  <si>
    <t>მილის თავზე და გვერდე-ბის  შევსება ქვიშა-ხრე-შით დატკეპნით</t>
  </si>
  <si>
    <t xml:space="preserve">ზიდვა თვითმცლელით </t>
  </si>
  <si>
    <t>ცხაურის დამზადება და მოწყობა ,2 ადგილზე არსებულ კიუეტებზე</t>
  </si>
  <si>
    <t>ჩოხატაურის მუნიციპალიტეტი                                                                                                                                                                                                                                                                                                                                                                                                                                        სოფელ ბურნათი კოხნარის  დამაკავშირებელ  გზაზე  ბეტონის საფარის მოწყობის სამუშაოების                                                                                                                                                                                                                                                                                                                   ხარჯთაღრიცხვა</t>
  </si>
  <si>
    <t>გზის საფარის მოწყობა არმირებული ბეტონით სისქე 16სმ 300x3.5მ</t>
  </si>
  <si>
    <t xml:space="preserve">დ1000მმ  8გმ წყალგამტარი   მილის მოსაწყობად  გრუნტის დამუშავება ექსკავატორით   ციცხვი 0.25-კბმ ა/თვითმცლელზე დატვირთვით ზიდვა ნაყარში 5კმ </t>
  </si>
  <si>
    <t>ტრანშეის ფორმირება ხელის იარაღებით მექანიზმებით შესრულებული სამუშაოს შემდეგ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</si>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</sst>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0" fillId="0" borderId="0"/>
    <xf numFmtId="0" fontId="9" fillId="0" borderId="0"/>
  </cellStyleXfs>
  <cellXfs count="19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49" fontId="1" fillId="0" borderId="7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165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">
    <cellStyle name="Normal" xfId="0" builtinId="0"/>
    <cellStyle name="Normal 10" xfId="2"/>
    <cellStyle name="Обычный 2 2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55</xdr:row>
      <xdr:rowOff>0</xdr:rowOff>
    </xdr:from>
    <xdr:to>
      <xdr:col>2</xdr:col>
      <xdr:colOff>1714119</xdr:colOff>
      <xdr:row>55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38375" y="31403925"/>
          <a:ext cx="11902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1714119</xdr:colOff>
      <xdr:row>55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38375" y="31403925"/>
          <a:ext cx="11902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1714119</xdr:colOff>
      <xdr:row>55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238375" y="31403925"/>
          <a:ext cx="11902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1714119</xdr:colOff>
      <xdr:row>55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38375" y="31403925"/>
          <a:ext cx="11902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1714119</xdr:colOff>
      <xdr:row>55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38375" y="31403925"/>
          <a:ext cx="11902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1714119</xdr:colOff>
      <xdr:row>55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238375" y="31403925"/>
          <a:ext cx="11902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1714119</xdr:colOff>
      <xdr:row>55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238375" y="31403925"/>
          <a:ext cx="11902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1714119</xdr:colOff>
      <xdr:row>55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238375" y="31403925"/>
          <a:ext cx="11902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1714119</xdr:colOff>
      <xdr:row>55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38375" y="31403925"/>
          <a:ext cx="11902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1714119</xdr:colOff>
      <xdr:row>55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238375" y="31403925"/>
          <a:ext cx="11902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1714119</xdr:colOff>
      <xdr:row>55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238375" y="31403925"/>
          <a:ext cx="11902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1714119</xdr:colOff>
      <xdr:row>55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238375" y="31403925"/>
          <a:ext cx="11902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238375" y="2799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238375" y="20878800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238375" y="20878800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238375" y="20878800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238375" y="20878800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238375" y="20878800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238375" y="20878800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238375" y="20878800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238375" y="20878800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238375" y="20878800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238375" y="20878800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238375" y="20878800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238375" y="20878800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238375" y="1987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238375" y="135540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238375" y="135540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238375" y="135540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238375" y="135540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238375" y="135540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238375" y="135540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238375" y="135540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238375" y="135540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238375" y="135540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238375" y="135540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238375" y="135540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238375" y="135540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238375" y="1400175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238375" y="16268700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238375" y="16992600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238375" y="16992600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238375" y="16992600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238375" y="16992600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238375" y="16992600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238375" y="16992600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238375" y="16992600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238375" y="16992600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238375" y="16992600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238375" y="16992600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238375" y="16992600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238375" y="16992600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371725" y="28994100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371725" y="28994100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371725" y="28994100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371725" y="28994100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371725" y="28994100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371725" y="28994100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371725" y="28994100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371725" y="28994100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371725" y="28994100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371725" y="28994100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371725" y="28994100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371725" y="28994100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371725" y="289941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238375" y="562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238375" y="806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371725" y="441388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371725" y="469582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1714119</xdr:colOff>
      <xdr:row>55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371725" y="11430000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1714119</xdr:colOff>
      <xdr:row>55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371725" y="11430000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1714119</xdr:colOff>
      <xdr:row>55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371725" y="11430000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1714119</xdr:colOff>
      <xdr:row>55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371725" y="11430000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1714119</xdr:colOff>
      <xdr:row>55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371725" y="11430000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1714119</xdr:colOff>
      <xdr:row>55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371725" y="11430000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1714119</xdr:colOff>
      <xdr:row>55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371725" y="11430000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1714119</xdr:colOff>
      <xdr:row>55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371725" y="11430000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1714119</xdr:colOff>
      <xdr:row>55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371725" y="11430000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1714119</xdr:colOff>
      <xdr:row>55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371725" y="11430000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1714119</xdr:colOff>
      <xdr:row>55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371725" y="11430000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1714119</xdr:colOff>
      <xdr:row>55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371725" y="11430000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371725" y="1143000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371725" y="18726150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371725" y="18726150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371725" y="18726150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371725" y="18726150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371725" y="18726150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371725" y="18726150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371725" y="18726150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371725" y="18726150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371725" y="18726150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371725" y="18726150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371725" y="18726150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1713738</xdr:colOff>
      <xdr:row>55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371725" y="18726150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1714500</xdr:colOff>
      <xdr:row>55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371725" y="18726150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223266" cy="2857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466975" y="700087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84</xdr:row>
      <xdr:rowOff>0</xdr:rowOff>
    </xdr:from>
    <xdr:to>
      <xdr:col>2</xdr:col>
      <xdr:colOff>1714119</xdr:colOff>
      <xdr:row>84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257425" y="12201525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1714119</xdr:colOff>
      <xdr:row>84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257425" y="12201525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1714119</xdr:colOff>
      <xdr:row>84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257425" y="12201525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1714119</xdr:colOff>
      <xdr:row>84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257425" y="12201525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1714119</xdr:colOff>
      <xdr:row>84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257425" y="12201525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1714119</xdr:colOff>
      <xdr:row>84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257425" y="12201525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1714119</xdr:colOff>
      <xdr:row>84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257425" y="12201525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1714119</xdr:colOff>
      <xdr:row>84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257425" y="12201525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1714119</xdr:colOff>
      <xdr:row>84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257425" y="12201525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1714119</xdr:colOff>
      <xdr:row>84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257425" y="12201525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1714119</xdr:colOff>
      <xdr:row>84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257425" y="12201525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1714119</xdr:colOff>
      <xdr:row>84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257425" y="12201525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1714119</xdr:colOff>
      <xdr:row>84</xdr:row>
      <xdr:rowOff>28575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257425" y="12201525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1714119</xdr:colOff>
      <xdr:row>84</xdr:row>
      <xdr:rowOff>28575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257425" y="12201525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1714119</xdr:colOff>
      <xdr:row>84</xdr:row>
      <xdr:rowOff>28575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257425" y="12201525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1714119</xdr:colOff>
      <xdr:row>84</xdr:row>
      <xdr:rowOff>28575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257425" y="12201525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1714119</xdr:colOff>
      <xdr:row>84</xdr:row>
      <xdr:rowOff>28575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257425" y="12201525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1714119</xdr:colOff>
      <xdr:row>84</xdr:row>
      <xdr:rowOff>28575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257425" y="12201525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1714119</xdr:colOff>
      <xdr:row>84</xdr:row>
      <xdr:rowOff>28575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257425" y="12201525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1714119</xdr:colOff>
      <xdr:row>84</xdr:row>
      <xdr:rowOff>28575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257425" y="12201525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1714119</xdr:colOff>
      <xdr:row>84</xdr:row>
      <xdr:rowOff>28575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257425" y="12201525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1714119</xdr:colOff>
      <xdr:row>84</xdr:row>
      <xdr:rowOff>28575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257425" y="12201525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1714119</xdr:colOff>
      <xdr:row>84</xdr:row>
      <xdr:rowOff>28575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257425" y="12201525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1714119</xdr:colOff>
      <xdr:row>84</xdr:row>
      <xdr:rowOff>28575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257425" y="12201525"/>
          <a:ext cx="23774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1713738</xdr:colOff>
      <xdr:row>84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257425" y="12201525"/>
          <a:ext cx="237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84</xdr:row>
      <xdr:rowOff>0</xdr:rowOff>
    </xdr:from>
    <xdr:to>
      <xdr:col>2</xdr:col>
      <xdr:colOff>1714500</xdr:colOff>
      <xdr:row>84</xdr:row>
      <xdr:rowOff>28575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257425" y="12201525"/>
          <a:ext cx="2381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223266" cy="2857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257425" y="12201525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tabSelected="1" topLeftCell="A110" zoomScaleNormal="100" zoomScaleSheetLayoutView="80" workbookViewId="0">
      <selection activeCell="I123" sqref="I123"/>
    </sheetView>
  </sheetViews>
  <sheetFormatPr defaultColWidth="9.140625" defaultRowHeight="15" x14ac:dyDescent="0.25"/>
  <cols>
    <col min="1" max="1" width="2.85546875" style="2" customWidth="1"/>
    <col min="2" max="2" width="8.85546875" style="1" customWidth="1"/>
    <col min="3" max="3" width="26.85546875" style="2" customWidth="1"/>
    <col min="4" max="4" width="7.28515625" style="2" customWidth="1"/>
    <col min="5" max="5" width="7.7109375" style="2" customWidth="1"/>
    <col min="6" max="6" width="8.5703125" style="2" customWidth="1"/>
    <col min="7" max="7" width="8.140625" style="2" customWidth="1"/>
    <col min="8" max="8" width="8.7109375" style="2" customWidth="1"/>
    <col min="9" max="9" width="8.5703125" style="2" customWidth="1"/>
    <col min="10" max="10" width="9.140625" style="2" customWidth="1"/>
    <col min="11" max="11" width="8.42578125" style="2" customWidth="1"/>
    <col min="12" max="12" width="9.5703125" style="2" customWidth="1"/>
    <col min="13" max="13" width="10.7109375" style="2" customWidth="1"/>
    <col min="14" max="16384" width="9.140625" style="2"/>
  </cols>
  <sheetData>
    <row r="1" spans="1:17" ht="59.25" customHeight="1" x14ac:dyDescent="0.25">
      <c r="A1" s="164" t="s">
        <v>132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  <c r="N1" s="39"/>
    </row>
    <row r="2" spans="1:17" ht="21.75" customHeight="1" x14ac:dyDescent="0.25">
      <c r="A2" s="168" t="s">
        <v>21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46"/>
      <c r="M2" s="3" t="s">
        <v>12</v>
      </c>
    </row>
    <row r="3" spans="1:17" ht="45" x14ac:dyDescent="0.25">
      <c r="A3" s="167"/>
      <c r="B3" s="167" t="s">
        <v>0</v>
      </c>
      <c r="C3" s="167" t="s">
        <v>1</v>
      </c>
      <c r="D3" s="167" t="s">
        <v>2</v>
      </c>
      <c r="E3" s="167" t="s">
        <v>3</v>
      </c>
      <c r="F3" s="167"/>
      <c r="G3" s="167" t="s">
        <v>4</v>
      </c>
      <c r="H3" s="167"/>
      <c r="I3" s="167" t="s">
        <v>5</v>
      </c>
      <c r="J3" s="167"/>
      <c r="K3" s="167" t="s">
        <v>6</v>
      </c>
      <c r="L3" s="167"/>
      <c r="M3" s="8" t="s">
        <v>7</v>
      </c>
      <c r="N3" s="39"/>
    </row>
    <row r="4" spans="1:17" ht="48.75" customHeight="1" x14ac:dyDescent="0.25">
      <c r="A4" s="167"/>
      <c r="B4" s="167"/>
      <c r="C4" s="167"/>
      <c r="D4" s="167"/>
      <c r="E4" s="8" t="s">
        <v>8</v>
      </c>
      <c r="F4" s="8" t="s">
        <v>9</v>
      </c>
      <c r="G4" s="8" t="s">
        <v>8</v>
      </c>
      <c r="H4" s="8" t="s">
        <v>10</v>
      </c>
      <c r="I4" s="8" t="s">
        <v>8</v>
      </c>
      <c r="J4" s="8" t="s">
        <v>10</v>
      </c>
      <c r="K4" s="8" t="s">
        <v>8</v>
      </c>
      <c r="L4" s="8" t="s">
        <v>10</v>
      </c>
      <c r="M4" s="8"/>
    </row>
    <row r="5" spans="1:17" ht="18.75" customHeight="1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</row>
    <row r="6" spans="1:17" ht="33.75" customHeight="1" x14ac:dyDescent="0.25">
      <c r="A6" s="8">
        <v>1</v>
      </c>
      <c r="B6" s="23" t="s">
        <v>30</v>
      </c>
      <c r="C6" s="24" t="s">
        <v>59</v>
      </c>
      <c r="D6" s="8" t="s">
        <v>29</v>
      </c>
      <c r="E6" s="6"/>
      <c r="F6" s="15">
        <v>0.3</v>
      </c>
      <c r="G6" s="17"/>
      <c r="H6" s="8"/>
      <c r="I6" s="8"/>
      <c r="J6" s="19"/>
      <c r="K6" s="8"/>
      <c r="L6" s="8"/>
      <c r="M6" s="7"/>
    </row>
    <row r="7" spans="1:17" s="32" customFormat="1" ht="51" customHeight="1" x14ac:dyDescent="0.25">
      <c r="A7" s="158" t="s">
        <v>76</v>
      </c>
      <c r="B7" s="78" t="s">
        <v>70</v>
      </c>
      <c r="C7" s="79" t="s">
        <v>131</v>
      </c>
      <c r="D7" s="80" t="s">
        <v>19</v>
      </c>
      <c r="E7" s="81"/>
      <c r="F7" s="82">
        <v>0.308</v>
      </c>
      <c r="G7" s="83"/>
      <c r="H7" s="53"/>
      <c r="I7" s="83"/>
      <c r="J7" s="84"/>
      <c r="K7" s="85"/>
      <c r="L7" s="85"/>
      <c r="M7" s="56"/>
      <c r="N7" s="57"/>
      <c r="O7" s="57"/>
      <c r="P7" s="57"/>
      <c r="Q7" s="57"/>
    </row>
    <row r="8" spans="1:17" s="32" customFormat="1" x14ac:dyDescent="0.25">
      <c r="A8" s="159"/>
      <c r="B8" s="78"/>
      <c r="C8" s="79" t="s">
        <v>23</v>
      </c>
      <c r="D8" s="80" t="s">
        <v>24</v>
      </c>
      <c r="E8" s="81">
        <v>34.9</v>
      </c>
      <c r="F8" s="71">
        <f>F7*E8</f>
        <v>10.7492</v>
      </c>
      <c r="G8" s="71"/>
      <c r="H8" s="53"/>
      <c r="I8" s="76"/>
      <c r="J8" s="84"/>
      <c r="K8" s="85"/>
      <c r="L8" s="85"/>
      <c r="M8" s="56"/>
      <c r="N8" s="57"/>
      <c r="O8" s="57"/>
      <c r="P8" s="57"/>
      <c r="Q8" s="57"/>
    </row>
    <row r="9" spans="1:17" s="32" customFormat="1" x14ac:dyDescent="0.25">
      <c r="A9" s="159"/>
      <c r="B9" s="78" t="s">
        <v>95</v>
      </c>
      <c r="C9" s="79" t="s">
        <v>94</v>
      </c>
      <c r="D9" s="80" t="s">
        <v>72</v>
      </c>
      <c r="E9" s="81" t="s">
        <v>66</v>
      </c>
      <c r="F9" s="71">
        <v>24</v>
      </c>
      <c r="G9" s="71"/>
      <c r="H9" s="53"/>
      <c r="I9" s="53"/>
      <c r="J9" s="84"/>
      <c r="K9" s="85"/>
      <c r="L9" s="85"/>
      <c r="M9" s="56"/>
      <c r="N9" s="57"/>
      <c r="O9" s="57"/>
      <c r="P9" s="57"/>
      <c r="Q9" s="57"/>
    </row>
    <row r="10" spans="1:17" s="32" customFormat="1" ht="30" x14ac:dyDescent="0.25">
      <c r="A10" s="159"/>
      <c r="B10" s="78" t="s">
        <v>71</v>
      </c>
      <c r="C10" s="79" t="s">
        <v>93</v>
      </c>
      <c r="D10" s="80" t="s">
        <v>72</v>
      </c>
      <c r="E10" s="81" t="s">
        <v>66</v>
      </c>
      <c r="F10" s="86">
        <v>28.8</v>
      </c>
      <c r="G10" s="86"/>
      <c r="H10" s="53"/>
      <c r="I10" s="53"/>
      <c r="J10" s="84"/>
      <c r="K10" s="85"/>
      <c r="L10" s="85"/>
      <c r="M10" s="56"/>
      <c r="N10" s="57"/>
      <c r="O10" s="57"/>
      <c r="P10" s="57"/>
      <c r="Q10" s="57"/>
    </row>
    <row r="11" spans="1:17" s="32" customFormat="1" x14ac:dyDescent="0.25">
      <c r="A11" s="160"/>
      <c r="B11" s="87" t="s">
        <v>73</v>
      </c>
      <c r="C11" s="79" t="s">
        <v>74</v>
      </c>
      <c r="D11" s="80" t="s">
        <v>75</v>
      </c>
      <c r="E11" s="88">
        <v>15.2</v>
      </c>
      <c r="F11" s="53">
        <f>E11*F7</f>
        <v>4.6815999999999995</v>
      </c>
      <c r="G11" s="53"/>
      <c r="H11" s="71"/>
      <c r="I11" s="53"/>
      <c r="J11" s="84"/>
      <c r="K11" s="85"/>
      <c r="L11" s="85"/>
      <c r="M11" s="56"/>
      <c r="N11" s="57"/>
      <c r="O11" s="57"/>
      <c r="P11" s="57"/>
      <c r="Q11" s="57"/>
    </row>
    <row r="12" spans="1:17" s="40" customFormat="1" ht="24.75" customHeight="1" x14ac:dyDescent="0.25">
      <c r="A12" s="106"/>
      <c r="B12" s="182" t="s">
        <v>96</v>
      </c>
      <c r="C12" s="183"/>
      <c r="D12" s="183"/>
      <c r="E12" s="183"/>
      <c r="F12" s="183"/>
      <c r="G12" s="183"/>
      <c r="H12" s="107"/>
      <c r="I12" s="108"/>
      <c r="J12" s="107"/>
      <c r="K12" s="108"/>
      <c r="L12" s="107"/>
      <c r="M12" s="107"/>
      <c r="N12" s="57"/>
      <c r="O12" s="57"/>
      <c r="P12" s="57"/>
      <c r="Q12" s="57"/>
    </row>
    <row r="13" spans="1:17" s="32" customFormat="1" x14ac:dyDescent="0.25">
      <c r="A13" s="158" t="s">
        <v>97</v>
      </c>
      <c r="B13" s="78" t="s">
        <v>98</v>
      </c>
      <c r="C13" s="79" t="s">
        <v>99</v>
      </c>
      <c r="D13" s="80" t="s">
        <v>72</v>
      </c>
      <c r="E13" s="81"/>
      <c r="F13" s="83">
        <v>3</v>
      </c>
      <c r="G13" s="83"/>
      <c r="H13" s="53"/>
      <c r="I13" s="83"/>
      <c r="J13" s="84"/>
      <c r="K13" s="85"/>
      <c r="L13" s="85"/>
      <c r="M13" s="56"/>
      <c r="N13" s="57"/>
      <c r="O13" s="57"/>
      <c r="P13" s="57"/>
      <c r="Q13" s="57"/>
    </row>
    <row r="14" spans="1:17" s="32" customFormat="1" x14ac:dyDescent="0.25">
      <c r="A14" s="159"/>
      <c r="B14" s="78"/>
      <c r="C14" s="79" t="s">
        <v>23</v>
      </c>
      <c r="D14" s="80" t="s">
        <v>24</v>
      </c>
      <c r="E14" s="115">
        <v>7.6999999999999999E-2</v>
      </c>
      <c r="F14" s="71">
        <f>F13*E14</f>
        <v>0.23099999999999998</v>
      </c>
      <c r="G14" s="71"/>
      <c r="H14" s="53"/>
      <c r="I14" s="76"/>
      <c r="J14" s="84"/>
      <c r="K14" s="85"/>
      <c r="L14" s="85"/>
      <c r="M14" s="56"/>
      <c r="N14" s="57"/>
      <c r="O14" s="57"/>
      <c r="P14" s="57"/>
      <c r="Q14" s="57"/>
    </row>
    <row r="15" spans="1:17" s="32" customFormat="1" ht="15.75" customHeight="1" x14ac:dyDescent="0.25">
      <c r="A15" s="159"/>
      <c r="B15" s="94"/>
      <c r="C15" s="64" t="s">
        <v>100</v>
      </c>
      <c r="D15" s="100" t="s">
        <v>25</v>
      </c>
      <c r="E15" s="79">
        <v>0.19400000000000001</v>
      </c>
      <c r="F15" s="65">
        <f>F13*E15</f>
        <v>0.58200000000000007</v>
      </c>
      <c r="G15" s="101"/>
      <c r="H15" s="101"/>
      <c r="I15" s="80"/>
      <c r="J15" s="67"/>
      <c r="K15" s="65"/>
      <c r="L15" s="65"/>
      <c r="M15" s="65"/>
      <c r="N15" s="57"/>
      <c r="O15" s="57"/>
      <c r="P15" s="57"/>
      <c r="Q15" s="57"/>
    </row>
    <row r="16" spans="1:17" s="40" customFormat="1" ht="24.75" customHeight="1" x14ac:dyDescent="0.25">
      <c r="A16" s="106"/>
      <c r="B16" s="182" t="s">
        <v>103</v>
      </c>
      <c r="C16" s="183"/>
      <c r="D16" s="183"/>
      <c r="E16" s="183"/>
      <c r="F16" s="183"/>
      <c r="G16" s="183"/>
      <c r="H16" s="107"/>
      <c r="I16" s="108"/>
      <c r="J16" s="107"/>
      <c r="K16" s="108"/>
      <c r="L16" s="107"/>
      <c r="M16" s="107"/>
      <c r="N16" s="57"/>
      <c r="O16" s="57"/>
      <c r="P16" s="57"/>
      <c r="Q16" s="57"/>
    </row>
    <row r="17" spans="1:17" s="32" customFormat="1" ht="30" x14ac:dyDescent="0.25">
      <c r="A17" s="158" t="s">
        <v>101</v>
      </c>
      <c r="B17" s="78" t="s">
        <v>104</v>
      </c>
      <c r="C17" s="79" t="s">
        <v>102</v>
      </c>
      <c r="D17" s="80" t="s">
        <v>17</v>
      </c>
      <c r="E17" s="81"/>
      <c r="F17" s="82">
        <v>0.48</v>
      </c>
      <c r="G17" s="83"/>
      <c r="H17" s="53"/>
      <c r="I17" s="83"/>
      <c r="J17" s="84"/>
      <c r="K17" s="85"/>
      <c r="L17" s="85"/>
      <c r="M17" s="56"/>
      <c r="N17" s="57"/>
      <c r="O17" s="57"/>
      <c r="P17" s="57"/>
      <c r="Q17" s="57"/>
    </row>
    <row r="18" spans="1:17" s="32" customFormat="1" x14ac:dyDescent="0.25">
      <c r="A18" s="159"/>
      <c r="B18" s="78"/>
      <c r="C18" s="79" t="s">
        <v>23</v>
      </c>
      <c r="D18" s="80" t="s">
        <v>24</v>
      </c>
      <c r="E18" s="115">
        <v>5.92</v>
      </c>
      <c r="F18" s="71">
        <f>F17*E18</f>
        <v>2.8415999999999997</v>
      </c>
      <c r="G18" s="71"/>
      <c r="H18" s="53"/>
      <c r="I18" s="76"/>
      <c r="J18" s="84"/>
      <c r="K18" s="85"/>
      <c r="L18" s="85"/>
      <c r="M18" s="56"/>
      <c r="N18" s="57"/>
      <c r="O18" s="57"/>
      <c r="P18" s="57"/>
      <c r="Q18" s="57"/>
    </row>
    <row r="19" spans="1:17" s="32" customFormat="1" ht="15.75" customHeight="1" x14ac:dyDescent="0.25">
      <c r="A19" s="159"/>
      <c r="B19" s="94" t="s">
        <v>105</v>
      </c>
      <c r="C19" s="64" t="s">
        <v>100</v>
      </c>
      <c r="D19" s="100" t="s">
        <v>25</v>
      </c>
      <c r="E19" s="67">
        <v>4.0999999999999996</v>
      </c>
      <c r="F19" s="65">
        <f>F17*E19</f>
        <v>1.9679999999999997</v>
      </c>
      <c r="G19" s="101"/>
      <c r="H19" s="101"/>
      <c r="I19" s="80"/>
      <c r="J19" s="67"/>
      <c r="K19" s="65"/>
      <c r="L19" s="65"/>
      <c r="M19" s="65"/>
      <c r="N19" s="57"/>
      <c r="O19" s="57"/>
      <c r="P19" s="57"/>
      <c r="Q19" s="57"/>
    </row>
    <row r="20" spans="1:17" s="40" customFormat="1" ht="24.75" customHeight="1" x14ac:dyDescent="0.25">
      <c r="A20" s="106"/>
      <c r="B20" s="182" t="s">
        <v>106</v>
      </c>
      <c r="C20" s="183"/>
      <c r="D20" s="183"/>
      <c r="E20" s="183"/>
      <c r="F20" s="183"/>
      <c r="G20" s="183"/>
      <c r="H20" s="107"/>
      <c r="I20" s="108"/>
      <c r="J20" s="107"/>
      <c r="K20" s="108"/>
      <c r="L20" s="107"/>
      <c r="M20" s="107"/>
      <c r="N20" s="57"/>
      <c r="O20" s="57"/>
      <c r="P20" s="57"/>
      <c r="Q20" s="57"/>
    </row>
    <row r="21" spans="1:17" s="40" customFormat="1" ht="62.25" customHeight="1" x14ac:dyDescent="0.25">
      <c r="A21" s="161">
        <v>5</v>
      </c>
      <c r="B21" s="89" t="s">
        <v>77</v>
      </c>
      <c r="C21" s="90" t="s">
        <v>88</v>
      </c>
      <c r="D21" s="49" t="s">
        <v>78</v>
      </c>
      <c r="E21" s="49"/>
      <c r="F21" s="55">
        <v>3.5999999999999997E-2</v>
      </c>
      <c r="G21" s="49"/>
      <c r="H21" s="49"/>
      <c r="I21" s="49"/>
      <c r="J21" s="56"/>
      <c r="K21" s="49"/>
      <c r="L21" s="49"/>
      <c r="M21" s="56"/>
      <c r="N21" s="57"/>
      <c r="O21" s="57"/>
      <c r="P21" s="57"/>
      <c r="Q21" s="57"/>
    </row>
    <row r="22" spans="1:17" s="40" customFormat="1" ht="16.5" customHeight="1" x14ac:dyDescent="0.25">
      <c r="A22" s="162"/>
      <c r="B22" s="91" t="s">
        <v>79</v>
      </c>
      <c r="C22" s="61" t="s">
        <v>80</v>
      </c>
      <c r="D22" s="49" t="s">
        <v>25</v>
      </c>
      <c r="E22" s="61">
        <v>15.18</v>
      </c>
      <c r="F22" s="56">
        <f>F21*E22</f>
        <v>0.54647999999999997</v>
      </c>
      <c r="G22" s="49"/>
      <c r="H22" s="49"/>
      <c r="I22" s="49"/>
      <c r="J22" s="56"/>
      <c r="K22" s="49"/>
      <c r="L22" s="56"/>
      <c r="M22" s="56"/>
      <c r="N22" s="57"/>
      <c r="O22" s="57"/>
      <c r="P22" s="57"/>
      <c r="Q22" s="57"/>
    </row>
    <row r="23" spans="1:17" s="32" customFormat="1" ht="48.75" customHeight="1" x14ac:dyDescent="0.25">
      <c r="A23" s="161">
        <v>6</v>
      </c>
      <c r="B23" s="92" t="s">
        <v>81</v>
      </c>
      <c r="C23" s="93" t="s">
        <v>87</v>
      </c>
      <c r="D23" s="60" t="s">
        <v>78</v>
      </c>
      <c r="E23" s="61"/>
      <c r="F23" s="49">
        <v>3.5999999999999997E-2</v>
      </c>
      <c r="G23" s="49"/>
      <c r="H23" s="49"/>
      <c r="I23" s="49"/>
      <c r="J23" s="62"/>
      <c r="K23" s="49"/>
      <c r="L23" s="56"/>
      <c r="M23" s="56"/>
      <c r="N23" s="57"/>
      <c r="O23" s="57"/>
      <c r="P23" s="57"/>
      <c r="Q23" s="57"/>
    </row>
    <row r="24" spans="1:17" s="32" customFormat="1" ht="15" customHeight="1" x14ac:dyDescent="0.25">
      <c r="A24" s="163"/>
      <c r="B24" s="94"/>
      <c r="C24" s="59" t="s">
        <v>23</v>
      </c>
      <c r="D24" s="60" t="s">
        <v>24</v>
      </c>
      <c r="E24" s="62">
        <v>34</v>
      </c>
      <c r="F24" s="56">
        <f>F23*E24</f>
        <v>1.224</v>
      </c>
      <c r="G24" s="49"/>
      <c r="H24" s="49"/>
      <c r="I24" s="77"/>
      <c r="J24" s="62"/>
      <c r="K24" s="49"/>
      <c r="L24" s="56"/>
      <c r="M24" s="56"/>
      <c r="N24" s="57"/>
      <c r="O24" s="57"/>
      <c r="P24" s="57"/>
      <c r="Q24" s="57"/>
    </row>
    <row r="25" spans="1:17" s="32" customFormat="1" ht="15" customHeight="1" x14ac:dyDescent="0.25">
      <c r="A25" s="163"/>
      <c r="B25" s="94" t="s">
        <v>82</v>
      </c>
      <c r="C25" s="95" t="s">
        <v>83</v>
      </c>
      <c r="D25" s="96" t="s">
        <v>16</v>
      </c>
      <c r="E25" s="97">
        <v>80.3</v>
      </c>
      <c r="F25" s="98">
        <f>F23*E25</f>
        <v>2.8907999999999996</v>
      </c>
      <c r="G25" s="99"/>
      <c r="H25" s="99"/>
      <c r="I25" s="99"/>
      <c r="J25" s="97"/>
      <c r="K25" s="99"/>
      <c r="L25" s="98"/>
      <c r="M25" s="56"/>
      <c r="N25" s="57"/>
      <c r="O25" s="57"/>
      <c r="P25" s="57"/>
      <c r="Q25" s="57"/>
    </row>
    <row r="26" spans="1:17" s="32" customFormat="1" ht="15.75" customHeight="1" x14ac:dyDescent="0.25">
      <c r="A26" s="163"/>
      <c r="B26" s="94"/>
      <c r="C26" s="64" t="s">
        <v>26</v>
      </c>
      <c r="D26" s="100" t="s">
        <v>12</v>
      </c>
      <c r="E26" s="79">
        <v>1.82</v>
      </c>
      <c r="F26" s="65">
        <f>F23*E26</f>
        <v>6.5519999999999995E-2</v>
      </c>
      <c r="G26" s="101"/>
      <c r="H26" s="101"/>
      <c r="I26" s="80"/>
      <c r="J26" s="67"/>
      <c r="K26" s="65"/>
      <c r="L26" s="65"/>
      <c r="M26" s="65"/>
      <c r="N26" s="57"/>
      <c r="O26" s="57"/>
      <c r="P26" s="57"/>
      <c r="Q26" s="57"/>
    </row>
    <row r="27" spans="1:17" s="32" customFormat="1" ht="15" customHeight="1" x14ac:dyDescent="0.25">
      <c r="A27" s="162"/>
      <c r="B27" s="102" t="s">
        <v>43</v>
      </c>
      <c r="C27" s="59" t="s">
        <v>84</v>
      </c>
      <c r="D27" s="60" t="s">
        <v>17</v>
      </c>
      <c r="E27" s="61">
        <v>0.03</v>
      </c>
      <c r="F27" s="56">
        <v>3.5</v>
      </c>
      <c r="G27" s="77"/>
      <c r="H27" s="56"/>
      <c r="I27" s="49"/>
      <c r="J27" s="62"/>
      <c r="K27" s="49"/>
      <c r="L27" s="56"/>
      <c r="M27" s="56"/>
      <c r="N27" s="57"/>
      <c r="O27" s="57"/>
      <c r="P27" s="57"/>
      <c r="Q27" s="57"/>
    </row>
    <row r="28" spans="1:17" s="32" customFormat="1" ht="15" customHeight="1" x14ac:dyDescent="0.25">
      <c r="A28" s="103">
        <v>7</v>
      </c>
      <c r="B28" s="102" t="s">
        <v>85</v>
      </c>
      <c r="C28" s="59" t="s">
        <v>86</v>
      </c>
      <c r="D28" s="60" t="s">
        <v>19</v>
      </c>
      <c r="E28" s="61">
        <v>1500</v>
      </c>
      <c r="F28" s="56">
        <f>F23*E28</f>
        <v>53.999999999999993</v>
      </c>
      <c r="G28" s="49"/>
      <c r="H28" s="56"/>
      <c r="I28" s="49"/>
      <c r="J28" s="62"/>
      <c r="K28" s="104"/>
      <c r="L28" s="56"/>
      <c r="M28" s="56"/>
      <c r="N28" s="57"/>
      <c r="O28" s="57"/>
      <c r="P28" s="57"/>
      <c r="Q28" s="57"/>
    </row>
    <row r="29" spans="1:17" s="32" customFormat="1" ht="15" customHeight="1" x14ac:dyDescent="0.25">
      <c r="A29" s="188" t="s">
        <v>112</v>
      </c>
      <c r="B29" s="188"/>
      <c r="C29" s="188"/>
      <c r="D29" s="188"/>
      <c r="E29" s="188"/>
      <c r="F29" s="188"/>
      <c r="G29" s="189"/>
      <c r="H29" s="56"/>
      <c r="I29" s="49"/>
      <c r="J29" s="62"/>
      <c r="K29" s="104"/>
      <c r="L29" s="56"/>
      <c r="M29" s="56"/>
      <c r="N29" s="57"/>
      <c r="O29" s="57"/>
      <c r="P29" s="57"/>
      <c r="Q29" s="57"/>
    </row>
    <row r="30" spans="1:17" s="32" customFormat="1" ht="105" customHeight="1" x14ac:dyDescent="0.25">
      <c r="A30" s="161">
        <v>8</v>
      </c>
      <c r="B30" s="109" t="s">
        <v>113</v>
      </c>
      <c r="C30" s="123" t="s">
        <v>134</v>
      </c>
      <c r="D30" s="124" t="s">
        <v>89</v>
      </c>
      <c r="E30" s="4"/>
      <c r="F30" s="121">
        <v>0.1</v>
      </c>
      <c r="G30" s="121"/>
      <c r="H30" s="125"/>
      <c r="I30" s="121"/>
      <c r="J30" s="126"/>
      <c r="K30" s="121"/>
      <c r="L30" s="125"/>
      <c r="M30" s="125"/>
      <c r="N30" s="57"/>
      <c r="O30" s="57"/>
      <c r="P30" s="57"/>
      <c r="Q30" s="57"/>
    </row>
    <row r="31" spans="1:17" s="32" customFormat="1" ht="15" customHeight="1" x14ac:dyDescent="0.25">
      <c r="A31" s="163"/>
      <c r="B31" s="111"/>
      <c r="C31" s="127" t="s">
        <v>23</v>
      </c>
      <c r="D31" s="128" t="s">
        <v>24</v>
      </c>
      <c r="E31" s="6">
        <v>3.4</v>
      </c>
      <c r="F31" s="7">
        <f>F30*E31</f>
        <v>0.34</v>
      </c>
      <c r="G31" s="119"/>
      <c r="H31" s="7"/>
      <c r="I31" s="119"/>
      <c r="J31" s="19"/>
      <c r="K31" s="119"/>
      <c r="L31" s="7"/>
      <c r="M31" s="7"/>
      <c r="N31" s="57"/>
      <c r="O31" s="57"/>
      <c r="P31" s="57"/>
      <c r="Q31" s="57"/>
    </row>
    <row r="32" spans="1:17" s="32" customFormat="1" ht="15" customHeight="1" x14ac:dyDescent="0.25">
      <c r="A32" s="163"/>
      <c r="B32" s="111" t="s">
        <v>114</v>
      </c>
      <c r="C32" s="129" t="s">
        <v>90</v>
      </c>
      <c r="D32" s="124" t="s">
        <v>16</v>
      </c>
      <c r="E32" s="4">
        <v>8.0299999999999994</v>
      </c>
      <c r="F32" s="121">
        <f>F30*E32</f>
        <v>0.80299999999999994</v>
      </c>
      <c r="G32" s="121"/>
      <c r="H32" s="125"/>
      <c r="I32" s="121"/>
      <c r="J32" s="126"/>
      <c r="K32" s="130"/>
      <c r="L32" s="125"/>
      <c r="M32" s="125"/>
      <c r="N32" s="57"/>
      <c r="O32" s="57"/>
      <c r="P32" s="57"/>
      <c r="Q32" s="57"/>
    </row>
    <row r="33" spans="1:17" s="32" customFormat="1" ht="15" customHeight="1" x14ac:dyDescent="0.25">
      <c r="A33" s="162"/>
      <c r="B33" s="114" t="s">
        <v>85</v>
      </c>
      <c r="C33" s="127" t="s">
        <v>86</v>
      </c>
      <c r="D33" s="128" t="s">
        <v>19</v>
      </c>
      <c r="E33" s="6">
        <v>150</v>
      </c>
      <c r="F33" s="7">
        <f>F30*E33</f>
        <v>15</v>
      </c>
      <c r="G33" s="119"/>
      <c r="H33" s="7"/>
      <c r="I33" s="119"/>
      <c r="J33" s="19"/>
      <c r="K33" s="119"/>
      <c r="L33" s="7"/>
      <c r="M33" s="7"/>
      <c r="N33" s="57"/>
      <c r="O33" s="57"/>
      <c r="P33" s="57"/>
      <c r="Q33" s="57"/>
    </row>
    <row r="34" spans="1:17" s="32" customFormat="1" ht="72.75" customHeight="1" x14ac:dyDescent="0.25">
      <c r="A34" s="156">
        <v>9</v>
      </c>
      <c r="B34" s="111" t="s">
        <v>91</v>
      </c>
      <c r="C34" s="129" t="s">
        <v>135</v>
      </c>
      <c r="D34" s="124" t="s">
        <v>17</v>
      </c>
      <c r="E34" s="4"/>
      <c r="F34" s="131">
        <v>2</v>
      </c>
      <c r="G34" s="121"/>
      <c r="H34" s="125"/>
      <c r="I34" s="121"/>
      <c r="J34" s="126"/>
      <c r="K34" s="121"/>
      <c r="L34" s="125"/>
      <c r="M34" s="125"/>
      <c r="N34" s="57"/>
      <c r="O34" s="57"/>
      <c r="P34" s="57"/>
      <c r="Q34" s="57"/>
    </row>
    <row r="35" spans="1:17" s="32" customFormat="1" ht="15" customHeight="1" x14ac:dyDescent="0.25">
      <c r="A35" s="157"/>
      <c r="B35" s="114"/>
      <c r="C35" s="127" t="s">
        <v>23</v>
      </c>
      <c r="D35" s="128" t="s">
        <v>24</v>
      </c>
      <c r="E35" s="6">
        <v>2.06</v>
      </c>
      <c r="F35" s="119">
        <f>F34*E35</f>
        <v>4.12</v>
      </c>
      <c r="G35" s="119"/>
      <c r="H35" s="7"/>
      <c r="I35" s="15"/>
      <c r="J35" s="19"/>
      <c r="K35" s="15"/>
      <c r="L35" s="7"/>
      <c r="M35" s="7"/>
      <c r="N35" s="57"/>
      <c r="O35" s="57"/>
      <c r="P35" s="57"/>
      <c r="Q35" s="57"/>
    </row>
    <row r="36" spans="1:17" s="32" customFormat="1" ht="32.25" customHeight="1" x14ac:dyDescent="0.25">
      <c r="A36" s="161">
        <v>10</v>
      </c>
      <c r="B36" s="111" t="s">
        <v>115</v>
      </c>
      <c r="C36" s="127" t="s">
        <v>116</v>
      </c>
      <c r="D36" s="128" t="s">
        <v>17</v>
      </c>
      <c r="E36" s="6"/>
      <c r="F36" s="15">
        <v>2</v>
      </c>
      <c r="G36" s="119"/>
      <c r="H36" s="7"/>
      <c r="I36" s="15"/>
      <c r="J36" s="19"/>
      <c r="K36" s="119"/>
      <c r="L36" s="7"/>
      <c r="M36" s="7"/>
      <c r="N36" s="57"/>
      <c r="O36" s="57"/>
      <c r="P36" s="57"/>
      <c r="Q36" s="57"/>
    </row>
    <row r="37" spans="1:17" s="32" customFormat="1" ht="15" customHeight="1" x14ac:dyDescent="0.25">
      <c r="A37" s="163"/>
      <c r="B37" s="111"/>
      <c r="C37" s="132" t="s">
        <v>23</v>
      </c>
      <c r="D37" s="133" t="s">
        <v>24</v>
      </c>
      <c r="E37" s="134">
        <v>2.8</v>
      </c>
      <c r="F37" s="122">
        <f>F36*E37</f>
        <v>5.6</v>
      </c>
      <c r="G37" s="122"/>
      <c r="H37" s="16"/>
      <c r="I37" s="135"/>
      <c r="J37" s="18"/>
      <c r="K37" s="122"/>
      <c r="L37" s="16"/>
      <c r="M37" s="16"/>
      <c r="N37" s="57"/>
      <c r="O37" s="57"/>
      <c r="P37" s="57"/>
      <c r="Q37" s="57"/>
    </row>
    <row r="38" spans="1:17" s="32" customFormat="1" ht="15" customHeight="1" x14ac:dyDescent="0.25">
      <c r="A38" s="163"/>
      <c r="B38" s="111" t="s">
        <v>43</v>
      </c>
      <c r="C38" s="129" t="s">
        <v>117</v>
      </c>
      <c r="D38" s="124" t="s">
        <v>17</v>
      </c>
      <c r="E38" s="4">
        <v>1</v>
      </c>
      <c r="F38" s="121">
        <f>F36*E38</f>
        <v>2</v>
      </c>
      <c r="G38" s="131"/>
      <c r="H38" s="125"/>
      <c r="I38" s="121"/>
      <c r="J38" s="126"/>
      <c r="K38" s="121"/>
      <c r="L38" s="125"/>
      <c r="M38" s="125"/>
      <c r="N38" s="57"/>
      <c r="O38" s="57"/>
      <c r="P38" s="57"/>
      <c r="Q38" s="57"/>
    </row>
    <row r="39" spans="1:17" s="32" customFormat="1" ht="15" customHeight="1" x14ac:dyDescent="0.25">
      <c r="A39" s="162"/>
      <c r="B39" s="114" t="s">
        <v>118</v>
      </c>
      <c r="C39" s="127" t="s">
        <v>119</v>
      </c>
      <c r="D39" s="128" t="s">
        <v>19</v>
      </c>
      <c r="E39" s="6">
        <v>1.6</v>
      </c>
      <c r="F39" s="119">
        <f>F36*E39</f>
        <v>3.2</v>
      </c>
      <c r="G39" s="119"/>
      <c r="H39" s="7"/>
      <c r="I39" s="119"/>
      <c r="J39" s="19"/>
      <c r="K39" s="119"/>
      <c r="L39" s="7"/>
      <c r="M39" s="7"/>
      <c r="N39" s="57"/>
      <c r="O39" s="57"/>
      <c r="P39" s="57"/>
      <c r="Q39" s="57"/>
    </row>
    <row r="40" spans="1:17" s="32" customFormat="1" ht="37.5" customHeight="1" x14ac:dyDescent="0.25">
      <c r="A40" s="161">
        <v>11</v>
      </c>
      <c r="B40" s="136" t="s">
        <v>120</v>
      </c>
      <c r="C40" s="137" t="s">
        <v>121</v>
      </c>
      <c r="D40" s="128" t="s">
        <v>17</v>
      </c>
      <c r="E40" s="6"/>
      <c r="F40" s="15">
        <v>6.5</v>
      </c>
      <c r="G40" s="119"/>
      <c r="H40" s="7"/>
      <c r="I40" s="119"/>
      <c r="J40" s="19"/>
      <c r="K40" s="119"/>
      <c r="L40" s="7"/>
      <c r="M40" s="7"/>
      <c r="N40" s="57"/>
      <c r="O40" s="57"/>
      <c r="P40" s="57"/>
      <c r="Q40" s="57"/>
    </row>
    <row r="41" spans="1:17" s="32" customFormat="1" ht="15" customHeight="1" x14ac:dyDescent="0.25">
      <c r="A41" s="163"/>
      <c r="B41" s="111"/>
      <c r="C41" s="138" t="s">
        <v>23</v>
      </c>
      <c r="D41" s="139" t="s">
        <v>24</v>
      </c>
      <c r="E41" s="140">
        <v>8</v>
      </c>
      <c r="F41" s="141">
        <f>F40*E41</f>
        <v>52</v>
      </c>
      <c r="G41" s="120"/>
      <c r="H41" s="142"/>
      <c r="I41" s="141"/>
      <c r="J41" s="143"/>
      <c r="K41" s="141"/>
      <c r="L41" s="142"/>
      <c r="M41" s="142"/>
      <c r="N41" s="57"/>
      <c r="O41" s="57"/>
      <c r="P41" s="57"/>
      <c r="Q41" s="57"/>
    </row>
    <row r="42" spans="1:17" s="32" customFormat="1" ht="15" customHeight="1" x14ac:dyDescent="0.25">
      <c r="A42" s="163"/>
      <c r="B42" s="111" t="s">
        <v>122</v>
      </c>
      <c r="C42" s="127" t="s">
        <v>123</v>
      </c>
      <c r="D42" s="128" t="s">
        <v>16</v>
      </c>
      <c r="E42" s="6">
        <v>1.98</v>
      </c>
      <c r="F42" s="15">
        <f>F40*E42</f>
        <v>12.87</v>
      </c>
      <c r="G42" s="119"/>
      <c r="H42" s="7"/>
      <c r="I42" s="119"/>
      <c r="J42" s="19"/>
      <c r="K42" s="119"/>
      <c r="L42" s="7"/>
      <c r="M42" s="7"/>
      <c r="N42" s="57"/>
      <c r="O42" s="57"/>
      <c r="P42" s="57"/>
      <c r="Q42" s="57"/>
    </row>
    <row r="43" spans="1:17" s="32" customFormat="1" ht="31.5" customHeight="1" x14ac:dyDescent="0.25">
      <c r="A43" s="163"/>
      <c r="B43" s="109" t="s">
        <v>124</v>
      </c>
      <c r="C43" s="144" t="s">
        <v>125</v>
      </c>
      <c r="D43" s="12" t="s">
        <v>72</v>
      </c>
      <c r="E43" s="145"/>
      <c r="F43" s="146">
        <v>8</v>
      </c>
      <c r="G43" s="147"/>
      <c r="H43" s="148"/>
      <c r="I43" s="7"/>
      <c r="J43" s="7"/>
      <c r="K43" s="7"/>
      <c r="L43" s="7"/>
      <c r="M43" s="11"/>
      <c r="N43" s="57"/>
      <c r="O43" s="57"/>
      <c r="P43" s="57"/>
      <c r="Q43" s="57"/>
    </row>
    <row r="44" spans="1:17" s="32" customFormat="1" ht="39.75" customHeight="1" x14ac:dyDescent="0.25">
      <c r="A44" s="162"/>
      <c r="B44" s="114" t="s">
        <v>126</v>
      </c>
      <c r="C44" s="127" t="s">
        <v>127</v>
      </c>
      <c r="D44" s="128" t="s">
        <v>25</v>
      </c>
      <c r="E44" s="6"/>
      <c r="F44" s="15">
        <v>2</v>
      </c>
      <c r="G44" s="119"/>
      <c r="H44" s="7"/>
      <c r="I44" s="119"/>
      <c r="J44" s="19"/>
      <c r="K44" s="119"/>
      <c r="L44" s="7"/>
      <c r="M44" s="7"/>
      <c r="N44" s="57"/>
      <c r="O44" s="57"/>
      <c r="P44" s="57"/>
      <c r="Q44" s="57"/>
    </row>
    <row r="45" spans="1:17" s="32" customFormat="1" ht="45" customHeight="1" x14ac:dyDescent="0.25">
      <c r="A45" s="161">
        <v>12</v>
      </c>
      <c r="B45" s="109" t="s">
        <v>128</v>
      </c>
      <c r="C45" s="140" t="s">
        <v>129</v>
      </c>
      <c r="D45" s="120" t="s">
        <v>17</v>
      </c>
      <c r="E45" s="149"/>
      <c r="F45" s="150">
        <v>10</v>
      </c>
      <c r="G45" s="147"/>
      <c r="H45" s="28"/>
      <c r="I45" s="147"/>
      <c r="J45" s="31"/>
      <c r="K45" s="14"/>
      <c r="L45" s="14"/>
      <c r="M45" s="28"/>
      <c r="N45" s="57"/>
      <c r="O45" s="57"/>
      <c r="P45" s="57"/>
      <c r="Q45" s="57"/>
    </row>
    <row r="46" spans="1:17" s="32" customFormat="1" ht="23.25" customHeight="1" x14ac:dyDescent="0.25">
      <c r="A46" s="163"/>
      <c r="B46" s="109"/>
      <c r="C46" s="140" t="s">
        <v>23</v>
      </c>
      <c r="D46" s="120" t="s">
        <v>24</v>
      </c>
      <c r="E46" s="31">
        <v>1.21</v>
      </c>
      <c r="F46" s="28">
        <f>F45*E46</f>
        <v>12.1</v>
      </c>
      <c r="G46" s="147"/>
      <c r="H46" s="28"/>
      <c r="I46" s="147"/>
      <c r="J46" s="31"/>
      <c r="K46" s="14"/>
      <c r="L46" s="14"/>
      <c r="M46" s="28"/>
      <c r="N46" s="57"/>
      <c r="O46" s="57"/>
      <c r="P46" s="57"/>
      <c r="Q46" s="57"/>
    </row>
    <row r="47" spans="1:17" s="32" customFormat="1" ht="21" customHeight="1" x14ac:dyDescent="0.25">
      <c r="A47" s="163"/>
      <c r="B47" s="111" t="s">
        <v>43</v>
      </c>
      <c r="C47" s="127" t="s">
        <v>117</v>
      </c>
      <c r="D47" s="128" t="s">
        <v>17</v>
      </c>
      <c r="E47" s="6">
        <v>1</v>
      </c>
      <c r="F47" s="119">
        <f>F45*E47</f>
        <v>10</v>
      </c>
      <c r="G47" s="15"/>
      <c r="H47" s="7"/>
      <c r="I47" s="119"/>
      <c r="J47" s="19"/>
      <c r="K47" s="119"/>
      <c r="L47" s="7"/>
      <c r="M47" s="7"/>
      <c r="N47" s="57"/>
      <c r="O47" s="57"/>
      <c r="P47" s="57"/>
      <c r="Q47" s="57"/>
    </row>
    <row r="48" spans="1:17" s="32" customFormat="1" ht="21.75" customHeight="1" x14ac:dyDescent="0.25">
      <c r="A48" s="163"/>
      <c r="B48" s="151" t="s">
        <v>118</v>
      </c>
      <c r="C48" s="152" t="s">
        <v>130</v>
      </c>
      <c r="D48" s="12" t="s">
        <v>19</v>
      </c>
      <c r="E48" s="145">
        <v>1.6</v>
      </c>
      <c r="F48" s="153">
        <f>F45*E48</f>
        <v>16</v>
      </c>
      <c r="G48" s="154"/>
      <c r="H48" s="155"/>
      <c r="I48" s="16"/>
      <c r="J48" s="16"/>
      <c r="K48" s="16"/>
      <c r="L48" s="16"/>
      <c r="M48" s="11"/>
      <c r="N48" s="57"/>
      <c r="O48" s="57"/>
      <c r="P48" s="57"/>
      <c r="Q48" s="57"/>
    </row>
    <row r="49" spans="1:17" s="40" customFormat="1" ht="18.75" customHeight="1" x14ac:dyDescent="0.25">
      <c r="A49" s="162"/>
      <c r="B49" s="182" t="s">
        <v>111</v>
      </c>
      <c r="C49" s="183"/>
      <c r="D49" s="183"/>
      <c r="E49" s="183"/>
      <c r="F49" s="183"/>
      <c r="G49" s="183"/>
      <c r="H49" s="107"/>
      <c r="I49" s="108"/>
      <c r="J49" s="107"/>
      <c r="K49" s="108"/>
      <c r="L49" s="107"/>
      <c r="M49" s="107"/>
      <c r="N49" s="57"/>
      <c r="O49" s="57"/>
      <c r="P49" s="57"/>
      <c r="Q49" s="57"/>
    </row>
    <row r="50" spans="1:17" s="40" customFormat="1" ht="99.75" customHeight="1" x14ac:dyDescent="0.25">
      <c r="A50" s="184">
        <v>13</v>
      </c>
      <c r="B50" s="109" t="s">
        <v>81</v>
      </c>
      <c r="C50" s="93" t="s">
        <v>107</v>
      </c>
      <c r="D50" s="60" t="s">
        <v>89</v>
      </c>
      <c r="E50" s="61"/>
      <c r="F50" s="55">
        <v>0.28799999999999998</v>
      </c>
      <c r="G50" s="110"/>
      <c r="H50" s="56"/>
      <c r="I50" s="49"/>
      <c r="J50" s="62"/>
      <c r="K50" s="49"/>
      <c r="L50" s="56"/>
      <c r="M50" s="56"/>
      <c r="N50" s="57"/>
      <c r="O50" s="57"/>
      <c r="P50" s="57"/>
      <c r="Q50" s="57"/>
    </row>
    <row r="51" spans="1:17" s="40" customFormat="1" ht="15" customHeight="1" x14ac:dyDescent="0.25">
      <c r="A51" s="185"/>
      <c r="B51" s="111"/>
      <c r="C51" s="59" t="s">
        <v>23</v>
      </c>
      <c r="D51" s="60" t="s">
        <v>24</v>
      </c>
      <c r="E51" s="62">
        <v>3.4</v>
      </c>
      <c r="F51" s="56">
        <f>F50*E51</f>
        <v>0.97919999999999985</v>
      </c>
      <c r="G51" s="56"/>
      <c r="H51" s="56"/>
      <c r="I51" s="116"/>
      <c r="J51" s="117"/>
      <c r="K51" s="116"/>
      <c r="L51" s="56"/>
      <c r="M51" s="56"/>
      <c r="N51" s="57"/>
      <c r="O51" s="57"/>
      <c r="P51" s="57"/>
      <c r="Q51" s="57"/>
    </row>
    <row r="52" spans="1:17" s="40" customFormat="1" ht="15" customHeight="1" x14ac:dyDescent="0.25">
      <c r="A52" s="185"/>
      <c r="B52" s="111" t="s">
        <v>82</v>
      </c>
      <c r="C52" s="95" t="s">
        <v>90</v>
      </c>
      <c r="D52" s="96" t="s">
        <v>16</v>
      </c>
      <c r="E52" s="112">
        <v>8.0299999999999994</v>
      </c>
      <c r="F52" s="98">
        <f>F50*E52</f>
        <v>2.3126399999999996</v>
      </c>
      <c r="G52" s="113"/>
      <c r="H52" s="98"/>
      <c r="I52" s="47"/>
      <c r="J52" s="118"/>
      <c r="K52" s="47"/>
      <c r="L52" s="98"/>
      <c r="M52" s="56"/>
      <c r="N52" s="57"/>
      <c r="O52" s="57"/>
      <c r="P52" s="57"/>
      <c r="Q52" s="57"/>
    </row>
    <row r="53" spans="1:17" s="40" customFormat="1" ht="15" customHeight="1" x14ac:dyDescent="0.25">
      <c r="A53" s="170"/>
      <c r="B53" s="114" t="s">
        <v>85</v>
      </c>
      <c r="C53" s="59" t="s">
        <v>86</v>
      </c>
      <c r="D53" s="60" t="s">
        <v>19</v>
      </c>
      <c r="E53" s="61">
        <v>150</v>
      </c>
      <c r="F53" s="56">
        <f>F50*E53</f>
        <v>43.199999999999996</v>
      </c>
      <c r="G53" s="110"/>
      <c r="H53" s="56"/>
      <c r="I53" s="104"/>
      <c r="J53" s="117"/>
      <c r="K53" s="104"/>
      <c r="L53" s="56"/>
      <c r="M53" s="56"/>
      <c r="N53" s="57"/>
      <c r="O53" s="57"/>
      <c r="P53" s="57"/>
      <c r="Q53" s="57"/>
    </row>
    <row r="54" spans="1:17" s="40" customFormat="1" ht="64.5" customHeight="1" x14ac:dyDescent="0.25">
      <c r="A54" s="186">
        <v>14</v>
      </c>
      <c r="B54" s="111" t="s">
        <v>91</v>
      </c>
      <c r="C54" s="95" t="s">
        <v>92</v>
      </c>
      <c r="D54" s="96" t="s">
        <v>17</v>
      </c>
      <c r="E54" s="112"/>
      <c r="F54" s="113">
        <v>3</v>
      </c>
      <c r="G54" s="113"/>
      <c r="H54" s="98"/>
      <c r="I54" s="99"/>
      <c r="J54" s="97"/>
      <c r="K54" s="99"/>
      <c r="L54" s="98"/>
      <c r="M54" s="56"/>
      <c r="N54" s="57"/>
      <c r="O54" s="57"/>
      <c r="P54" s="57"/>
      <c r="Q54" s="57"/>
    </row>
    <row r="55" spans="1:17" s="40" customFormat="1" ht="16.5" customHeight="1" x14ac:dyDescent="0.25">
      <c r="A55" s="187"/>
      <c r="B55" s="114"/>
      <c r="C55" s="59" t="s">
        <v>23</v>
      </c>
      <c r="D55" s="60" t="s">
        <v>24</v>
      </c>
      <c r="E55" s="61">
        <v>2.06</v>
      </c>
      <c r="F55" s="49">
        <f>F54*E55</f>
        <v>6.18</v>
      </c>
      <c r="G55" s="110"/>
      <c r="H55" s="56"/>
      <c r="I55" s="77"/>
      <c r="J55" s="62"/>
      <c r="K55" s="49"/>
      <c r="L55" s="56"/>
      <c r="M55" s="56"/>
      <c r="N55" s="57"/>
      <c r="O55" s="57"/>
      <c r="P55" s="57"/>
      <c r="Q55" s="57"/>
    </row>
    <row r="56" spans="1:17" s="40" customFormat="1" ht="21.75" customHeight="1" x14ac:dyDescent="0.25">
      <c r="A56" s="175" t="s">
        <v>31</v>
      </c>
      <c r="B56" s="176"/>
      <c r="C56" s="176"/>
      <c r="D56" s="176"/>
      <c r="E56" s="176"/>
      <c r="F56" s="176"/>
      <c r="G56" s="43"/>
      <c r="H56" s="43"/>
      <c r="I56" s="43"/>
      <c r="J56" s="43"/>
      <c r="K56" s="43"/>
      <c r="L56" s="43"/>
      <c r="M56" s="43"/>
      <c r="N56" s="5"/>
    </row>
    <row r="57" spans="1:17" s="36" customFormat="1" ht="48.75" customHeight="1" x14ac:dyDescent="0.25">
      <c r="A57" s="179">
        <v>15</v>
      </c>
      <c r="B57" s="173" t="s">
        <v>42</v>
      </c>
      <c r="C57" s="20" t="s">
        <v>49</v>
      </c>
      <c r="D57" s="9" t="s">
        <v>32</v>
      </c>
      <c r="E57" s="9"/>
      <c r="F57" s="10">
        <v>1.05</v>
      </c>
      <c r="G57" s="9"/>
      <c r="H57" s="13"/>
      <c r="I57" s="7"/>
      <c r="J57" s="7"/>
      <c r="K57" s="7"/>
      <c r="L57" s="7"/>
      <c r="M57" s="11"/>
    </row>
    <row r="58" spans="1:17" s="36" customFormat="1" ht="19.5" customHeight="1" x14ac:dyDescent="0.25">
      <c r="A58" s="180"/>
      <c r="B58" s="174"/>
      <c r="C58" s="20" t="s">
        <v>23</v>
      </c>
      <c r="D58" s="12" t="s">
        <v>24</v>
      </c>
      <c r="E58" s="37">
        <v>37.299999999999997</v>
      </c>
      <c r="F58" s="11">
        <f>F57*E58</f>
        <v>39.164999999999999</v>
      </c>
      <c r="G58" s="28"/>
      <c r="H58" s="13"/>
      <c r="I58" s="7"/>
      <c r="J58" s="7"/>
      <c r="K58" s="7"/>
      <c r="L58" s="7"/>
      <c r="M58" s="11"/>
    </row>
    <row r="59" spans="1:17" s="36" customFormat="1" ht="18.75" customHeight="1" x14ac:dyDescent="0.25">
      <c r="A59" s="180"/>
      <c r="B59" s="35" t="s">
        <v>52</v>
      </c>
      <c r="C59" s="20" t="s">
        <v>20</v>
      </c>
      <c r="D59" s="12" t="s">
        <v>25</v>
      </c>
      <c r="E59" s="37">
        <v>2.37</v>
      </c>
      <c r="F59" s="11">
        <f>F57*E59</f>
        <v>2.4885000000000002</v>
      </c>
      <c r="G59" s="28"/>
      <c r="H59" s="13"/>
      <c r="I59" s="7"/>
      <c r="J59" s="7"/>
      <c r="K59" s="7"/>
      <c r="L59" s="7"/>
      <c r="M59" s="11"/>
    </row>
    <row r="60" spans="1:17" s="36" customFormat="1" ht="31.5" customHeight="1" x14ac:dyDescent="0.25">
      <c r="A60" s="180"/>
      <c r="B60" s="35" t="s">
        <v>53</v>
      </c>
      <c r="C60" s="20" t="s">
        <v>36</v>
      </c>
      <c r="D60" s="12" t="s">
        <v>25</v>
      </c>
      <c r="E60" s="37">
        <v>4.09</v>
      </c>
      <c r="F60" s="11">
        <f>F57*E60</f>
        <v>4.2945000000000002</v>
      </c>
      <c r="G60" s="28"/>
      <c r="H60" s="13"/>
      <c r="I60" s="7"/>
      <c r="J60" s="7"/>
      <c r="K60" s="7"/>
      <c r="L60" s="7"/>
      <c r="M60" s="11"/>
    </row>
    <row r="61" spans="1:17" s="36" customFormat="1" ht="38.25" customHeight="1" x14ac:dyDescent="0.25">
      <c r="A61" s="180"/>
      <c r="B61" s="35" t="s">
        <v>54</v>
      </c>
      <c r="C61" s="20" t="s">
        <v>44</v>
      </c>
      <c r="D61" s="12" t="s">
        <v>25</v>
      </c>
      <c r="E61" s="37">
        <v>4.37</v>
      </c>
      <c r="F61" s="11">
        <f>F57*E61</f>
        <v>4.5885000000000007</v>
      </c>
      <c r="G61" s="28"/>
      <c r="H61" s="13"/>
      <c r="I61" s="7"/>
      <c r="J61" s="7"/>
      <c r="K61" s="7"/>
      <c r="L61" s="7"/>
      <c r="M61" s="11"/>
    </row>
    <row r="62" spans="1:17" s="36" customFormat="1" ht="30" x14ac:dyDescent="0.25">
      <c r="A62" s="180"/>
      <c r="B62" s="35" t="s">
        <v>55</v>
      </c>
      <c r="C62" s="20" t="s">
        <v>34</v>
      </c>
      <c r="D62" s="12" t="s">
        <v>25</v>
      </c>
      <c r="E62" s="37">
        <v>1.1200000000000001</v>
      </c>
      <c r="F62" s="11">
        <f>F57*E62</f>
        <v>1.1760000000000002</v>
      </c>
      <c r="G62" s="28"/>
      <c r="H62" s="13"/>
      <c r="I62" s="7"/>
      <c r="J62" s="7"/>
      <c r="K62" s="7"/>
      <c r="L62" s="7"/>
      <c r="M62" s="11"/>
    </row>
    <row r="63" spans="1:17" s="36" customFormat="1" ht="34.5" customHeight="1" x14ac:dyDescent="0.25">
      <c r="A63" s="180"/>
      <c r="B63" s="35" t="s">
        <v>43</v>
      </c>
      <c r="C63" s="20" t="s">
        <v>48</v>
      </c>
      <c r="D63" s="12" t="s">
        <v>17</v>
      </c>
      <c r="E63" s="37">
        <v>124</v>
      </c>
      <c r="F63" s="11">
        <f>F57*E63</f>
        <v>130.20000000000002</v>
      </c>
      <c r="G63" s="28"/>
      <c r="H63" s="13"/>
      <c r="I63" s="7"/>
      <c r="J63" s="7"/>
      <c r="K63" s="7"/>
      <c r="L63" s="7"/>
      <c r="M63" s="11"/>
    </row>
    <row r="64" spans="1:17" s="36" customFormat="1" ht="18.75" customHeight="1" x14ac:dyDescent="0.25">
      <c r="A64" s="180"/>
      <c r="B64" s="25" t="s">
        <v>56</v>
      </c>
      <c r="C64" s="20" t="s">
        <v>35</v>
      </c>
      <c r="D64" s="12" t="s">
        <v>17</v>
      </c>
      <c r="E64" s="37">
        <v>8</v>
      </c>
      <c r="F64" s="11">
        <f>F57*E64</f>
        <v>8.4</v>
      </c>
      <c r="G64" s="28"/>
      <c r="H64" s="13"/>
      <c r="I64" s="7"/>
      <c r="J64" s="7"/>
      <c r="K64" s="7"/>
      <c r="L64" s="7"/>
      <c r="M64" s="11"/>
    </row>
    <row r="65" spans="1:17" s="36" customFormat="1" ht="34.5" customHeight="1" x14ac:dyDescent="0.25">
      <c r="A65" s="181"/>
      <c r="B65" s="23" t="s">
        <v>51</v>
      </c>
      <c r="C65" s="20" t="s">
        <v>57</v>
      </c>
      <c r="D65" s="9" t="s">
        <v>19</v>
      </c>
      <c r="E65" s="26">
        <v>198.4</v>
      </c>
      <c r="F65" s="38">
        <f>F57*E65</f>
        <v>208.32000000000002</v>
      </c>
      <c r="G65" s="26"/>
      <c r="H65" s="26"/>
      <c r="I65" s="26"/>
      <c r="J65" s="26"/>
      <c r="K65" s="26"/>
      <c r="L65" s="26"/>
      <c r="M65" s="7"/>
    </row>
    <row r="66" spans="1:17" s="32" customFormat="1" ht="45" customHeight="1" x14ac:dyDescent="0.25">
      <c r="A66" s="177">
        <v>16</v>
      </c>
      <c r="B66" s="48" t="s">
        <v>60</v>
      </c>
      <c r="C66" s="49" t="s">
        <v>133</v>
      </c>
      <c r="D66" s="50" t="s">
        <v>61</v>
      </c>
      <c r="E66" s="51"/>
      <c r="F66" s="52">
        <v>10.5</v>
      </c>
      <c r="G66" s="53"/>
      <c r="H66" s="54"/>
      <c r="I66" s="55"/>
      <c r="J66" s="56"/>
      <c r="K66" s="56"/>
      <c r="L66" s="56"/>
      <c r="M66" s="56"/>
      <c r="N66" s="57"/>
      <c r="O66" s="57"/>
      <c r="P66" s="57"/>
      <c r="Q66" s="57"/>
    </row>
    <row r="67" spans="1:17" s="32" customFormat="1" ht="16.5" customHeight="1" x14ac:dyDescent="0.25">
      <c r="A67" s="178"/>
      <c r="B67" s="58"/>
      <c r="C67" s="49" t="s">
        <v>23</v>
      </c>
      <c r="D67" s="50" t="s">
        <v>24</v>
      </c>
      <c r="E67" s="51">
        <v>39</v>
      </c>
      <c r="F67" s="52">
        <f>F66*E67</f>
        <v>409.5</v>
      </c>
      <c r="G67" s="53"/>
      <c r="H67" s="54"/>
      <c r="I67" s="77"/>
      <c r="J67" s="56"/>
      <c r="K67" s="56"/>
      <c r="L67" s="56"/>
      <c r="M67" s="56"/>
      <c r="N67" s="57"/>
      <c r="O67" s="57"/>
      <c r="P67" s="57"/>
      <c r="Q67" s="57"/>
    </row>
    <row r="68" spans="1:17" s="32" customFormat="1" ht="15" customHeight="1" x14ac:dyDescent="0.25">
      <c r="A68" s="178"/>
      <c r="B68" s="58" t="s">
        <v>62</v>
      </c>
      <c r="C68" s="59" t="s">
        <v>63</v>
      </c>
      <c r="D68" s="60" t="s">
        <v>25</v>
      </c>
      <c r="E68" s="61">
        <v>2.2599999999999998</v>
      </c>
      <c r="F68" s="56">
        <f>F66*E68</f>
        <v>23.729999999999997</v>
      </c>
      <c r="G68" s="56"/>
      <c r="H68" s="56"/>
      <c r="I68" s="56"/>
      <c r="J68" s="62"/>
      <c r="K68" s="49"/>
      <c r="L68" s="56"/>
      <c r="M68" s="56"/>
      <c r="N68" s="57"/>
      <c r="O68" s="57"/>
      <c r="P68" s="57"/>
      <c r="Q68" s="57"/>
    </row>
    <row r="69" spans="1:17" s="32" customFormat="1" ht="15" customHeight="1" x14ac:dyDescent="0.25">
      <c r="A69" s="178"/>
      <c r="B69" s="58" t="s">
        <v>64</v>
      </c>
      <c r="C69" s="59" t="s">
        <v>65</v>
      </c>
      <c r="D69" s="60" t="s">
        <v>25</v>
      </c>
      <c r="E69" s="61" t="s">
        <v>66</v>
      </c>
      <c r="F69" s="56">
        <v>11</v>
      </c>
      <c r="G69" s="56"/>
      <c r="H69" s="56"/>
      <c r="I69" s="55"/>
      <c r="J69" s="62"/>
      <c r="K69" s="49"/>
      <c r="L69" s="56"/>
      <c r="M69" s="56"/>
      <c r="N69" s="57"/>
      <c r="O69" s="57"/>
      <c r="P69" s="57"/>
      <c r="Q69" s="57"/>
    </row>
    <row r="70" spans="1:17" s="32" customFormat="1" ht="15.75" customHeight="1" x14ac:dyDescent="0.25">
      <c r="A70" s="178"/>
      <c r="B70" s="63"/>
      <c r="C70" s="64" t="s">
        <v>26</v>
      </c>
      <c r="D70" s="60" t="s">
        <v>12</v>
      </c>
      <c r="E70" s="61">
        <v>1.35</v>
      </c>
      <c r="F70" s="56">
        <f>F66*E70</f>
        <v>14.175000000000001</v>
      </c>
      <c r="G70" s="65"/>
      <c r="H70" s="65"/>
      <c r="I70" s="66"/>
      <c r="J70" s="67"/>
      <c r="K70" s="65"/>
      <c r="L70" s="65"/>
      <c r="M70" s="56"/>
      <c r="N70" s="57"/>
      <c r="O70" s="57"/>
      <c r="P70" s="57"/>
      <c r="Q70" s="57"/>
    </row>
    <row r="71" spans="1:17" s="32" customFormat="1" ht="16.5" customHeight="1" x14ac:dyDescent="0.25">
      <c r="A71" s="178"/>
      <c r="B71" s="58" t="s">
        <v>43</v>
      </c>
      <c r="C71" s="49" t="s">
        <v>67</v>
      </c>
      <c r="D71" s="50" t="s">
        <v>17</v>
      </c>
      <c r="E71" s="51">
        <v>16.3</v>
      </c>
      <c r="F71" s="52">
        <f>F66*E71</f>
        <v>171.15</v>
      </c>
      <c r="G71" s="76"/>
      <c r="H71" s="54"/>
      <c r="I71" s="55"/>
      <c r="J71" s="56"/>
      <c r="K71" s="56"/>
      <c r="L71" s="56"/>
      <c r="M71" s="56"/>
      <c r="N71" s="57"/>
      <c r="O71" s="57"/>
      <c r="P71" s="57"/>
      <c r="Q71" s="57"/>
    </row>
    <row r="72" spans="1:17" s="32" customFormat="1" ht="15.75" customHeight="1" x14ac:dyDescent="0.25">
      <c r="A72" s="178"/>
      <c r="B72" s="58" t="s">
        <v>109</v>
      </c>
      <c r="C72" s="49" t="s">
        <v>68</v>
      </c>
      <c r="D72" s="50" t="s">
        <v>46</v>
      </c>
      <c r="E72" s="51">
        <v>100</v>
      </c>
      <c r="F72" s="52">
        <f>F66*E72</f>
        <v>1050</v>
      </c>
      <c r="G72" s="76"/>
      <c r="H72" s="54"/>
      <c r="I72" s="55"/>
      <c r="J72" s="56"/>
      <c r="K72" s="56"/>
      <c r="L72" s="56"/>
      <c r="M72" s="56"/>
      <c r="N72" s="57"/>
      <c r="O72" s="57"/>
      <c r="P72" s="57"/>
      <c r="Q72" s="57"/>
    </row>
    <row r="73" spans="1:17" s="32" customFormat="1" ht="13.5" customHeight="1" x14ac:dyDescent="0.25">
      <c r="A73" s="178"/>
      <c r="B73" s="68"/>
      <c r="C73" s="49" t="s">
        <v>37</v>
      </c>
      <c r="D73" s="69" t="s">
        <v>12</v>
      </c>
      <c r="E73" s="70">
        <v>0.64</v>
      </c>
      <c r="F73" s="71">
        <f>F66*E73</f>
        <v>6.72</v>
      </c>
      <c r="G73" s="71"/>
      <c r="H73" s="54"/>
      <c r="I73" s="55"/>
      <c r="J73" s="56"/>
      <c r="K73" s="56"/>
      <c r="L73" s="56"/>
      <c r="M73" s="56"/>
      <c r="N73" s="57"/>
      <c r="O73" s="57"/>
      <c r="P73" s="57"/>
      <c r="Q73" s="57"/>
    </row>
    <row r="74" spans="1:17" s="32" customFormat="1" ht="15" customHeight="1" x14ac:dyDescent="0.25">
      <c r="A74" s="178"/>
      <c r="B74" s="58" t="s">
        <v>50</v>
      </c>
      <c r="C74" s="49" t="s">
        <v>45</v>
      </c>
      <c r="D74" s="50" t="s">
        <v>46</v>
      </c>
      <c r="E74" s="51">
        <v>1.17</v>
      </c>
      <c r="F74" s="52">
        <f>E74*F66</f>
        <v>12.285</v>
      </c>
      <c r="G74" s="71"/>
      <c r="H74" s="54"/>
      <c r="I74" s="55"/>
      <c r="J74" s="56"/>
      <c r="K74" s="56"/>
      <c r="L74" s="56"/>
      <c r="M74" s="56"/>
      <c r="N74" s="57"/>
      <c r="O74" s="57"/>
      <c r="P74" s="57"/>
      <c r="Q74" s="57"/>
    </row>
    <row r="75" spans="1:17" s="32" customFormat="1" ht="20.25" customHeight="1" x14ac:dyDescent="0.25">
      <c r="A75" s="47"/>
      <c r="B75" s="72" t="s">
        <v>56</v>
      </c>
      <c r="C75" s="49" t="s">
        <v>35</v>
      </c>
      <c r="D75" s="50" t="s">
        <v>17</v>
      </c>
      <c r="E75" s="73">
        <v>17.8</v>
      </c>
      <c r="F75" s="52">
        <f>F66*E75</f>
        <v>186.9</v>
      </c>
      <c r="G75" s="71"/>
      <c r="H75" s="54"/>
      <c r="I75" s="56"/>
      <c r="J75" s="56"/>
      <c r="K75" s="56"/>
      <c r="L75" s="56"/>
      <c r="M75" s="56"/>
      <c r="N75" s="57"/>
      <c r="O75" s="57"/>
      <c r="P75" s="57"/>
      <c r="Q75" s="57"/>
    </row>
    <row r="76" spans="1:17" s="32" customFormat="1" ht="15" customHeight="1" x14ac:dyDescent="0.25">
      <c r="A76" s="74"/>
      <c r="B76" s="75" t="s">
        <v>51</v>
      </c>
      <c r="C76" s="59" t="s">
        <v>69</v>
      </c>
      <c r="D76" s="60" t="s">
        <v>19</v>
      </c>
      <c r="E76" s="61">
        <v>2.4</v>
      </c>
      <c r="F76" s="56">
        <f>F71*E76</f>
        <v>410.76</v>
      </c>
      <c r="G76" s="49"/>
      <c r="H76" s="56"/>
      <c r="I76" s="49"/>
      <c r="J76" s="62"/>
      <c r="K76" s="104"/>
      <c r="L76" s="56"/>
      <c r="M76" s="56"/>
      <c r="N76" s="57"/>
      <c r="O76" s="57"/>
      <c r="P76" s="57"/>
      <c r="Q76" s="57"/>
    </row>
    <row r="77" spans="1:17" s="36" customFormat="1" ht="48.75" customHeight="1" x14ac:dyDescent="0.25">
      <c r="A77" s="171" t="s">
        <v>136</v>
      </c>
      <c r="B77" s="35" t="s">
        <v>38</v>
      </c>
      <c r="C77" s="21" t="s">
        <v>39</v>
      </c>
      <c r="D77" s="34" t="s">
        <v>32</v>
      </c>
      <c r="E77" s="13"/>
      <c r="F77" s="10">
        <v>0.15</v>
      </c>
      <c r="G77" s="28"/>
      <c r="H77" s="28"/>
      <c r="I77" s="28"/>
      <c r="J77" s="31"/>
      <c r="K77" s="14"/>
      <c r="L77" s="26"/>
      <c r="M77" s="13"/>
      <c r="N77" s="4"/>
    </row>
    <row r="78" spans="1:17" s="36" customFormat="1" ht="16.5" customHeight="1" x14ac:dyDescent="0.25">
      <c r="A78" s="172"/>
      <c r="B78" s="27"/>
      <c r="C78" s="20" t="s">
        <v>23</v>
      </c>
      <c r="D78" s="12" t="s">
        <v>24</v>
      </c>
      <c r="E78" s="37">
        <v>31.7</v>
      </c>
      <c r="F78" s="11">
        <f>F77*E78</f>
        <v>4.7549999999999999</v>
      </c>
      <c r="G78" s="28"/>
      <c r="H78" s="13"/>
      <c r="I78" s="7"/>
      <c r="J78" s="7"/>
      <c r="K78" s="7"/>
      <c r="L78" s="7"/>
      <c r="M78" s="11"/>
    </row>
    <row r="79" spans="1:17" s="36" customFormat="1" ht="15" customHeight="1" x14ac:dyDescent="0.25">
      <c r="A79" s="172"/>
      <c r="B79" s="35" t="s">
        <v>52</v>
      </c>
      <c r="C79" s="20" t="s">
        <v>33</v>
      </c>
      <c r="D79" s="12" t="s">
        <v>25</v>
      </c>
      <c r="E79" s="37">
        <v>3.51</v>
      </c>
      <c r="F79" s="11">
        <f>F77*E79</f>
        <v>0.52649999999999997</v>
      </c>
      <c r="G79" s="28"/>
      <c r="H79" s="13"/>
      <c r="I79" s="7"/>
      <c r="J79" s="7"/>
      <c r="K79" s="7"/>
      <c r="L79" s="7"/>
      <c r="M79" s="11"/>
    </row>
    <row r="80" spans="1:17" s="36" customFormat="1" ht="28.5" customHeight="1" x14ac:dyDescent="0.25">
      <c r="A80" s="172"/>
      <c r="B80" s="35" t="s">
        <v>55</v>
      </c>
      <c r="C80" s="20" t="s">
        <v>34</v>
      </c>
      <c r="D80" s="12" t="s">
        <v>25</v>
      </c>
      <c r="E80" s="37">
        <v>0.97</v>
      </c>
      <c r="F80" s="11">
        <f>F77*E80</f>
        <v>0.14549999999999999</v>
      </c>
      <c r="G80" s="28"/>
      <c r="H80" s="13"/>
      <c r="I80" s="7"/>
      <c r="J80" s="7"/>
      <c r="K80" s="7"/>
      <c r="L80" s="7"/>
      <c r="M80" s="11"/>
    </row>
    <row r="81" spans="1:17" s="36" customFormat="1" ht="33" customHeight="1" x14ac:dyDescent="0.25">
      <c r="A81" s="172"/>
      <c r="B81" s="35" t="s">
        <v>53</v>
      </c>
      <c r="C81" s="20" t="s">
        <v>36</v>
      </c>
      <c r="D81" s="12" t="s">
        <v>25</v>
      </c>
      <c r="E81" s="37">
        <v>11</v>
      </c>
      <c r="F81" s="11">
        <f>F77*E81</f>
        <v>1.65</v>
      </c>
      <c r="G81" s="28"/>
      <c r="H81" s="13"/>
      <c r="I81" s="7"/>
      <c r="J81" s="7"/>
      <c r="K81" s="7"/>
      <c r="L81" s="7"/>
      <c r="M81" s="11"/>
    </row>
    <row r="82" spans="1:17" s="36" customFormat="1" ht="21.75" customHeight="1" x14ac:dyDescent="0.25">
      <c r="A82" s="172"/>
      <c r="B82" s="27" t="s">
        <v>58</v>
      </c>
      <c r="C82" s="20" t="s">
        <v>40</v>
      </c>
      <c r="D82" s="34" t="s">
        <v>17</v>
      </c>
      <c r="E82" s="7">
        <v>210.8</v>
      </c>
      <c r="F82" s="16">
        <f>F77*E82</f>
        <v>31.62</v>
      </c>
      <c r="G82" s="7"/>
      <c r="H82" s="7"/>
      <c r="I82" s="7"/>
      <c r="J82" s="7"/>
      <c r="K82" s="7"/>
      <c r="L82" s="7"/>
      <c r="M82" s="16"/>
    </row>
    <row r="83" spans="1:17" s="36" customFormat="1" ht="24" customHeight="1" x14ac:dyDescent="0.25">
      <c r="A83" s="172"/>
      <c r="B83" s="25" t="s">
        <v>56</v>
      </c>
      <c r="C83" s="20" t="s">
        <v>35</v>
      </c>
      <c r="D83" s="12" t="s">
        <v>17</v>
      </c>
      <c r="E83" s="37">
        <v>7</v>
      </c>
      <c r="F83" s="11">
        <f>F77*E83</f>
        <v>1.05</v>
      </c>
      <c r="G83" s="28"/>
      <c r="H83" s="28"/>
      <c r="I83" s="7"/>
      <c r="J83" s="7"/>
      <c r="K83" s="7"/>
      <c r="L83" s="7"/>
      <c r="M83" s="11"/>
    </row>
    <row r="84" spans="1:17" s="36" customFormat="1" ht="18" customHeight="1" x14ac:dyDescent="0.25">
      <c r="A84" s="45"/>
      <c r="B84" s="23" t="s">
        <v>51</v>
      </c>
      <c r="C84" s="20" t="s">
        <v>47</v>
      </c>
      <c r="D84" s="9" t="s">
        <v>19</v>
      </c>
      <c r="E84" s="26">
        <v>198.4</v>
      </c>
      <c r="F84" s="38">
        <f>F77*E84</f>
        <v>29.759999999999998</v>
      </c>
      <c r="G84" s="26"/>
      <c r="H84" s="26"/>
      <c r="I84" s="26"/>
      <c r="J84" s="26"/>
      <c r="K84" s="26"/>
      <c r="L84" s="26"/>
      <c r="M84" s="7"/>
    </row>
    <row r="85" spans="1:17" s="40" customFormat="1" ht="21.75" customHeight="1" x14ac:dyDescent="0.25">
      <c r="A85" s="175" t="s">
        <v>110</v>
      </c>
      <c r="B85" s="176"/>
      <c r="C85" s="176"/>
      <c r="D85" s="176"/>
      <c r="E85" s="176"/>
      <c r="F85" s="176"/>
      <c r="G85" s="43"/>
      <c r="H85" s="43"/>
      <c r="I85" s="43"/>
      <c r="J85" s="43"/>
      <c r="K85" s="43"/>
      <c r="L85" s="43"/>
      <c r="M85" s="43"/>
      <c r="N85" s="5"/>
    </row>
    <row r="86" spans="1:17" s="40" customFormat="1" ht="48.75" customHeight="1" x14ac:dyDescent="0.25">
      <c r="A86" s="179">
        <v>18</v>
      </c>
      <c r="B86" s="173" t="s">
        <v>42</v>
      </c>
      <c r="C86" s="20" t="s">
        <v>49</v>
      </c>
      <c r="D86" s="9" t="s">
        <v>32</v>
      </c>
      <c r="E86" s="9"/>
      <c r="F86" s="10">
        <v>0.104</v>
      </c>
      <c r="G86" s="9"/>
      <c r="H86" s="13"/>
      <c r="I86" s="7"/>
      <c r="J86" s="7"/>
      <c r="K86" s="7"/>
      <c r="L86" s="7"/>
      <c r="M86" s="11"/>
    </row>
    <row r="87" spans="1:17" s="40" customFormat="1" ht="19.5" customHeight="1" x14ac:dyDescent="0.25">
      <c r="A87" s="180"/>
      <c r="B87" s="174"/>
      <c r="C87" s="20" t="s">
        <v>23</v>
      </c>
      <c r="D87" s="12" t="s">
        <v>24</v>
      </c>
      <c r="E87" s="37">
        <v>37.299999999999997</v>
      </c>
      <c r="F87" s="11">
        <f>F86*E87</f>
        <v>3.8791999999999995</v>
      </c>
      <c r="G87" s="28"/>
      <c r="H87" s="13"/>
      <c r="I87" s="7"/>
      <c r="J87" s="7"/>
      <c r="K87" s="7"/>
      <c r="L87" s="7"/>
      <c r="M87" s="11"/>
    </row>
    <row r="88" spans="1:17" s="40" customFormat="1" ht="18.75" customHeight="1" x14ac:dyDescent="0.25">
      <c r="A88" s="180"/>
      <c r="B88" s="105" t="s">
        <v>52</v>
      </c>
      <c r="C88" s="20" t="s">
        <v>20</v>
      </c>
      <c r="D88" s="12" t="s">
        <v>25</v>
      </c>
      <c r="E88" s="37">
        <v>2.37</v>
      </c>
      <c r="F88" s="11">
        <f>F86*E88</f>
        <v>0.24648</v>
      </c>
      <c r="G88" s="28"/>
      <c r="H88" s="13"/>
      <c r="I88" s="7"/>
      <c r="J88" s="7"/>
      <c r="K88" s="7"/>
      <c r="L88" s="7"/>
      <c r="M88" s="11"/>
    </row>
    <row r="89" spans="1:17" s="40" customFormat="1" ht="31.5" customHeight="1" x14ac:dyDescent="0.25">
      <c r="A89" s="180"/>
      <c r="B89" s="105" t="s">
        <v>53</v>
      </c>
      <c r="C89" s="20" t="s">
        <v>36</v>
      </c>
      <c r="D89" s="12" t="s">
        <v>25</v>
      </c>
      <c r="E89" s="37">
        <v>4.09</v>
      </c>
      <c r="F89" s="11">
        <f>F86*E89</f>
        <v>0.42535999999999996</v>
      </c>
      <c r="G89" s="28"/>
      <c r="H89" s="13"/>
      <c r="I89" s="7"/>
      <c r="J89" s="7"/>
      <c r="K89" s="7"/>
      <c r="L89" s="7"/>
      <c r="M89" s="11"/>
    </row>
    <row r="90" spans="1:17" s="40" customFormat="1" ht="38.25" customHeight="1" x14ac:dyDescent="0.25">
      <c r="A90" s="180"/>
      <c r="B90" s="105" t="s">
        <v>54</v>
      </c>
      <c r="C90" s="20" t="s">
        <v>44</v>
      </c>
      <c r="D90" s="12" t="s">
        <v>25</v>
      </c>
      <c r="E90" s="37">
        <v>4.37</v>
      </c>
      <c r="F90" s="11">
        <f>F86*E90</f>
        <v>0.45448</v>
      </c>
      <c r="G90" s="28"/>
      <c r="H90" s="13"/>
      <c r="I90" s="7"/>
      <c r="J90" s="7"/>
      <c r="K90" s="7"/>
      <c r="L90" s="7"/>
      <c r="M90" s="11"/>
    </row>
    <row r="91" spans="1:17" s="40" customFormat="1" ht="30" x14ac:dyDescent="0.25">
      <c r="A91" s="180"/>
      <c r="B91" s="105" t="s">
        <v>55</v>
      </c>
      <c r="C91" s="20" t="s">
        <v>34</v>
      </c>
      <c r="D91" s="12" t="s">
        <v>25</v>
      </c>
      <c r="E91" s="37">
        <v>1.1200000000000001</v>
      </c>
      <c r="F91" s="11">
        <f>F86*E91</f>
        <v>0.11648</v>
      </c>
      <c r="G91" s="28"/>
      <c r="H91" s="13"/>
      <c r="I91" s="7"/>
      <c r="J91" s="7"/>
      <c r="K91" s="7"/>
      <c r="L91" s="7"/>
      <c r="M91" s="11"/>
    </row>
    <row r="92" spans="1:17" s="40" customFormat="1" ht="34.5" customHeight="1" x14ac:dyDescent="0.25">
      <c r="A92" s="180"/>
      <c r="B92" s="105" t="s">
        <v>43</v>
      </c>
      <c r="C92" s="20" t="s">
        <v>48</v>
      </c>
      <c r="D92" s="12" t="s">
        <v>17</v>
      </c>
      <c r="E92" s="37">
        <v>124</v>
      </c>
      <c r="F92" s="11">
        <f>F86*E92</f>
        <v>12.895999999999999</v>
      </c>
      <c r="G92" s="28"/>
      <c r="H92" s="13"/>
      <c r="I92" s="7"/>
      <c r="J92" s="7"/>
      <c r="K92" s="7"/>
      <c r="L92" s="7"/>
      <c r="M92" s="11"/>
    </row>
    <row r="93" spans="1:17" s="40" customFormat="1" ht="18.75" customHeight="1" x14ac:dyDescent="0.25">
      <c r="A93" s="180"/>
      <c r="B93" s="25" t="s">
        <v>56</v>
      </c>
      <c r="C93" s="20" t="s">
        <v>35</v>
      </c>
      <c r="D93" s="12" t="s">
        <v>17</v>
      </c>
      <c r="E93" s="37">
        <v>8</v>
      </c>
      <c r="F93" s="11">
        <f>F86*E93</f>
        <v>0.83199999999999996</v>
      </c>
      <c r="G93" s="28"/>
      <c r="H93" s="13"/>
      <c r="I93" s="7"/>
      <c r="J93" s="7"/>
      <c r="K93" s="7"/>
      <c r="L93" s="7"/>
      <c r="M93" s="11"/>
    </row>
    <row r="94" spans="1:17" s="40" customFormat="1" ht="34.5" customHeight="1" x14ac:dyDescent="0.25">
      <c r="A94" s="181"/>
      <c r="B94" s="23" t="s">
        <v>51</v>
      </c>
      <c r="C94" s="20" t="s">
        <v>57</v>
      </c>
      <c r="D94" s="9" t="s">
        <v>19</v>
      </c>
      <c r="E94" s="26">
        <v>198.4</v>
      </c>
      <c r="F94" s="38">
        <f>F86*E94</f>
        <v>20.633600000000001</v>
      </c>
      <c r="G94" s="26"/>
      <c r="H94" s="26"/>
      <c r="I94" s="26"/>
      <c r="J94" s="26"/>
      <c r="K94" s="26"/>
      <c r="L94" s="26"/>
      <c r="M94" s="7"/>
    </row>
    <row r="95" spans="1:17" s="32" customFormat="1" ht="45" customHeight="1" x14ac:dyDescent="0.25">
      <c r="A95" s="177">
        <v>19</v>
      </c>
      <c r="B95" s="48" t="s">
        <v>60</v>
      </c>
      <c r="C95" s="49" t="s">
        <v>108</v>
      </c>
      <c r="D95" s="50" t="s">
        <v>61</v>
      </c>
      <c r="E95" s="51"/>
      <c r="F95" s="52">
        <v>1.04</v>
      </c>
      <c r="G95" s="53"/>
      <c r="H95" s="54"/>
      <c r="I95" s="55"/>
      <c r="J95" s="56"/>
      <c r="K95" s="56"/>
      <c r="L95" s="56"/>
      <c r="M95" s="56"/>
      <c r="N95" s="57"/>
      <c r="O95" s="57"/>
      <c r="P95" s="57"/>
      <c r="Q95" s="57"/>
    </row>
    <row r="96" spans="1:17" s="32" customFormat="1" ht="16.5" customHeight="1" x14ac:dyDescent="0.25">
      <c r="A96" s="178"/>
      <c r="B96" s="58"/>
      <c r="C96" s="49" t="s">
        <v>23</v>
      </c>
      <c r="D96" s="50" t="s">
        <v>24</v>
      </c>
      <c r="E96" s="51">
        <v>39</v>
      </c>
      <c r="F96" s="52">
        <f>F95*E96</f>
        <v>40.56</v>
      </c>
      <c r="G96" s="53"/>
      <c r="H96" s="54"/>
      <c r="I96" s="77"/>
      <c r="J96" s="56"/>
      <c r="K96" s="56"/>
      <c r="L96" s="56"/>
      <c r="M96" s="56"/>
      <c r="N96" s="57"/>
      <c r="O96" s="57"/>
      <c r="P96" s="57"/>
      <c r="Q96" s="57"/>
    </row>
    <row r="97" spans="1:17" s="32" customFormat="1" ht="15" customHeight="1" x14ac:dyDescent="0.25">
      <c r="A97" s="178"/>
      <c r="B97" s="58" t="s">
        <v>62</v>
      </c>
      <c r="C97" s="59" t="s">
        <v>63</v>
      </c>
      <c r="D97" s="60" t="s">
        <v>25</v>
      </c>
      <c r="E97" s="61">
        <v>2.2599999999999998</v>
      </c>
      <c r="F97" s="56">
        <f>F95*E97</f>
        <v>2.3504</v>
      </c>
      <c r="G97" s="56"/>
      <c r="H97" s="56"/>
      <c r="I97" s="56"/>
      <c r="J97" s="62"/>
      <c r="K97" s="49"/>
      <c r="L97" s="56"/>
      <c r="M97" s="56"/>
      <c r="N97" s="57"/>
      <c r="O97" s="57"/>
      <c r="P97" s="57"/>
      <c r="Q97" s="57"/>
    </row>
    <row r="98" spans="1:17" s="32" customFormat="1" ht="15" customHeight="1" x14ac:dyDescent="0.25">
      <c r="A98" s="178"/>
      <c r="B98" s="58" t="s">
        <v>64</v>
      </c>
      <c r="C98" s="59" t="s">
        <v>65</v>
      </c>
      <c r="D98" s="60" t="s">
        <v>25</v>
      </c>
      <c r="E98" s="61" t="s">
        <v>66</v>
      </c>
      <c r="F98" s="56">
        <v>11</v>
      </c>
      <c r="G98" s="56"/>
      <c r="H98" s="56"/>
      <c r="I98" s="55"/>
      <c r="J98" s="62"/>
      <c r="K98" s="49"/>
      <c r="L98" s="56"/>
      <c r="M98" s="56"/>
      <c r="N98" s="57"/>
      <c r="O98" s="57"/>
      <c r="P98" s="57"/>
      <c r="Q98" s="57"/>
    </row>
    <row r="99" spans="1:17" s="32" customFormat="1" ht="15.75" customHeight="1" x14ac:dyDescent="0.25">
      <c r="A99" s="178"/>
      <c r="B99" s="63"/>
      <c r="C99" s="64" t="s">
        <v>26</v>
      </c>
      <c r="D99" s="60" t="s">
        <v>12</v>
      </c>
      <c r="E99" s="61">
        <v>1.35</v>
      </c>
      <c r="F99" s="56">
        <f>F95*E99</f>
        <v>1.4040000000000001</v>
      </c>
      <c r="G99" s="65"/>
      <c r="H99" s="65"/>
      <c r="I99" s="66"/>
      <c r="J99" s="67"/>
      <c r="K99" s="65"/>
      <c r="L99" s="65"/>
      <c r="M99" s="56"/>
      <c r="N99" s="57"/>
      <c r="O99" s="57"/>
      <c r="P99" s="57"/>
      <c r="Q99" s="57"/>
    </row>
    <row r="100" spans="1:17" s="32" customFormat="1" ht="16.5" customHeight="1" x14ac:dyDescent="0.25">
      <c r="A100" s="178"/>
      <c r="B100" s="58" t="s">
        <v>43</v>
      </c>
      <c r="C100" s="49" t="s">
        <v>67</v>
      </c>
      <c r="D100" s="50" t="s">
        <v>17</v>
      </c>
      <c r="E100" s="51">
        <v>16.3</v>
      </c>
      <c r="F100" s="52">
        <f>F95*E100</f>
        <v>16.952000000000002</v>
      </c>
      <c r="G100" s="76"/>
      <c r="H100" s="54"/>
      <c r="I100" s="55"/>
      <c r="J100" s="56"/>
      <c r="K100" s="56"/>
      <c r="L100" s="56"/>
      <c r="M100" s="56"/>
      <c r="N100" s="57"/>
      <c r="O100" s="57"/>
      <c r="P100" s="57"/>
      <c r="Q100" s="57"/>
    </row>
    <row r="101" spans="1:17" s="32" customFormat="1" ht="15.75" customHeight="1" x14ac:dyDescent="0.25">
      <c r="A101" s="178"/>
      <c r="B101" s="58" t="s">
        <v>109</v>
      </c>
      <c r="C101" s="49" t="s">
        <v>68</v>
      </c>
      <c r="D101" s="50" t="s">
        <v>46</v>
      </c>
      <c r="E101" s="51">
        <v>100</v>
      </c>
      <c r="F101" s="52">
        <f>F95*E101</f>
        <v>104</v>
      </c>
      <c r="G101" s="76"/>
      <c r="H101" s="54"/>
      <c r="I101" s="55"/>
      <c r="J101" s="56"/>
      <c r="K101" s="56"/>
      <c r="L101" s="56"/>
      <c r="M101" s="56"/>
      <c r="N101" s="57"/>
      <c r="O101" s="57"/>
      <c r="P101" s="57"/>
      <c r="Q101" s="57"/>
    </row>
    <row r="102" spans="1:17" s="32" customFormat="1" ht="13.5" customHeight="1" x14ac:dyDescent="0.25">
      <c r="A102" s="178"/>
      <c r="B102" s="68"/>
      <c r="C102" s="49" t="s">
        <v>37</v>
      </c>
      <c r="D102" s="69" t="s">
        <v>12</v>
      </c>
      <c r="E102" s="70">
        <v>0.64</v>
      </c>
      <c r="F102" s="71">
        <f>F95*E102</f>
        <v>0.66560000000000008</v>
      </c>
      <c r="G102" s="71"/>
      <c r="H102" s="54"/>
      <c r="I102" s="55"/>
      <c r="J102" s="56"/>
      <c r="K102" s="56"/>
      <c r="L102" s="56"/>
      <c r="M102" s="56"/>
      <c r="N102" s="57"/>
      <c r="O102" s="57"/>
      <c r="P102" s="57"/>
      <c r="Q102" s="57"/>
    </row>
    <row r="103" spans="1:17" s="32" customFormat="1" ht="15" customHeight="1" x14ac:dyDescent="0.25">
      <c r="A103" s="178"/>
      <c r="B103" s="58" t="s">
        <v>50</v>
      </c>
      <c r="C103" s="49" t="s">
        <v>45</v>
      </c>
      <c r="D103" s="50" t="s">
        <v>46</v>
      </c>
      <c r="E103" s="51">
        <v>1.17</v>
      </c>
      <c r="F103" s="52">
        <f>E103*F95</f>
        <v>1.2167999999999999</v>
      </c>
      <c r="G103" s="71"/>
      <c r="H103" s="54"/>
      <c r="I103" s="55"/>
      <c r="J103" s="56"/>
      <c r="K103" s="56"/>
      <c r="L103" s="56"/>
      <c r="M103" s="56"/>
      <c r="N103" s="57"/>
      <c r="O103" s="57"/>
      <c r="P103" s="57"/>
      <c r="Q103" s="57"/>
    </row>
    <row r="104" spans="1:17" s="32" customFormat="1" ht="20.25" customHeight="1" x14ac:dyDescent="0.25">
      <c r="A104" s="47"/>
      <c r="B104" s="72" t="s">
        <v>56</v>
      </c>
      <c r="C104" s="49" t="s">
        <v>35</v>
      </c>
      <c r="D104" s="50" t="s">
        <v>17</v>
      </c>
      <c r="E104" s="73">
        <v>17.8</v>
      </c>
      <c r="F104" s="52">
        <f>F95*E104</f>
        <v>18.512</v>
      </c>
      <c r="G104" s="71"/>
      <c r="H104" s="54"/>
      <c r="I104" s="56"/>
      <c r="J104" s="56"/>
      <c r="K104" s="56"/>
      <c r="L104" s="56"/>
      <c r="M104" s="56"/>
      <c r="N104" s="57"/>
      <c r="O104" s="57"/>
      <c r="P104" s="57"/>
      <c r="Q104" s="57"/>
    </row>
    <row r="105" spans="1:17" s="32" customFormat="1" ht="15" customHeight="1" x14ac:dyDescent="0.25">
      <c r="A105" s="74"/>
      <c r="B105" s="75" t="s">
        <v>51</v>
      </c>
      <c r="C105" s="59" t="s">
        <v>69</v>
      </c>
      <c r="D105" s="60" t="s">
        <v>19</v>
      </c>
      <c r="E105" s="61">
        <v>2.4</v>
      </c>
      <c r="F105" s="56">
        <f>F100*E105</f>
        <v>40.684800000000003</v>
      </c>
      <c r="G105" s="49"/>
      <c r="H105" s="56"/>
      <c r="I105" s="49"/>
      <c r="J105" s="62"/>
      <c r="K105" s="104"/>
      <c r="L105" s="56"/>
      <c r="M105" s="56"/>
      <c r="N105" s="57"/>
      <c r="O105" s="57"/>
      <c r="P105" s="57"/>
      <c r="Q105" s="57"/>
    </row>
    <row r="106" spans="1:17" s="40" customFormat="1" ht="18.75" customHeight="1" x14ac:dyDescent="0.25">
      <c r="A106" s="30">
        <v>20</v>
      </c>
      <c r="B106" s="23" t="s">
        <v>27</v>
      </c>
      <c r="C106" s="22" t="s">
        <v>28</v>
      </c>
      <c r="D106" s="41" t="s">
        <v>16</v>
      </c>
      <c r="E106" s="18"/>
      <c r="F106" s="16">
        <v>8</v>
      </c>
      <c r="G106" s="7"/>
      <c r="H106" s="7"/>
      <c r="I106" s="7"/>
      <c r="J106" s="19"/>
      <c r="K106" s="7"/>
      <c r="L106" s="19"/>
      <c r="M106" s="16"/>
    </row>
    <row r="107" spans="1:17" x14ac:dyDescent="0.25">
      <c r="A107" s="8"/>
      <c r="B107" s="8"/>
      <c r="C107" s="29" t="s">
        <v>11</v>
      </c>
      <c r="D107" s="29"/>
      <c r="E107" s="29"/>
      <c r="F107" s="29"/>
      <c r="G107" s="29"/>
      <c r="H107" s="42"/>
      <c r="I107" s="42"/>
      <c r="J107" s="42"/>
      <c r="K107" s="42"/>
      <c r="L107" s="42"/>
      <c r="M107" s="42"/>
    </row>
    <row r="108" spans="1:17" x14ac:dyDescent="0.25">
      <c r="A108" s="8"/>
      <c r="B108" s="8"/>
      <c r="C108" s="33" t="s">
        <v>13</v>
      </c>
      <c r="D108" s="29" t="s">
        <v>18</v>
      </c>
      <c r="E108" s="29">
        <v>10</v>
      </c>
      <c r="F108" s="8"/>
      <c r="G108" s="8"/>
      <c r="H108" s="8"/>
      <c r="I108" s="8"/>
      <c r="J108" s="8"/>
      <c r="K108" s="8"/>
      <c r="L108" s="8"/>
      <c r="M108" s="7"/>
    </row>
    <row r="109" spans="1:17" x14ac:dyDescent="0.25">
      <c r="A109" s="8"/>
      <c r="B109" s="8"/>
      <c r="C109" s="33" t="s">
        <v>11</v>
      </c>
      <c r="D109" s="29"/>
      <c r="E109" s="29"/>
      <c r="F109" s="8"/>
      <c r="G109" s="8"/>
      <c r="H109" s="8"/>
      <c r="I109" s="8"/>
      <c r="J109" s="8"/>
      <c r="K109" s="8"/>
      <c r="L109" s="8"/>
      <c r="M109" s="7"/>
    </row>
    <row r="110" spans="1:17" x14ac:dyDescent="0.25">
      <c r="A110" s="8"/>
      <c r="B110" s="8"/>
      <c r="C110" s="33" t="s">
        <v>14</v>
      </c>
      <c r="D110" s="29" t="s">
        <v>18</v>
      </c>
      <c r="E110" s="29">
        <v>8</v>
      </c>
      <c r="F110" s="8"/>
      <c r="G110" s="8"/>
      <c r="H110" s="8"/>
      <c r="I110" s="8"/>
      <c r="J110" s="8"/>
      <c r="K110" s="8"/>
      <c r="L110" s="8"/>
      <c r="M110" s="7"/>
    </row>
    <row r="111" spans="1:17" x14ac:dyDescent="0.25">
      <c r="A111" s="8"/>
      <c r="B111" s="8"/>
      <c r="C111" s="33" t="s">
        <v>11</v>
      </c>
      <c r="D111" s="29"/>
      <c r="E111" s="29"/>
      <c r="F111" s="8"/>
      <c r="G111" s="8"/>
      <c r="H111" s="8"/>
      <c r="I111" s="8"/>
      <c r="J111" s="8"/>
      <c r="K111" s="8"/>
      <c r="L111" s="8"/>
      <c r="M111" s="7"/>
    </row>
    <row r="112" spans="1:17" ht="30" x14ac:dyDescent="0.25">
      <c r="A112" s="8"/>
      <c r="B112" s="8"/>
      <c r="C112" s="33" t="s">
        <v>22</v>
      </c>
      <c r="D112" s="29" t="s">
        <v>18</v>
      </c>
      <c r="E112" s="29">
        <v>2</v>
      </c>
      <c r="F112" s="8"/>
      <c r="G112" s="8"/>
      <c r="H112" s="8"/>
      <c r="I112" s="8"/>
      <c r="J112" s="8"/>
      <c r="K112" s="8"/>
      <c r="L112" s="8"/>
      <c r="M112" s="7"/>
    </row>
    <row r="113" spans="1:13" x14ac:dyDescent="0.25">
      <c r="A113" s="8"/>
      <c r="B113" s="8"/>
      <c r="C113" s="33" t="s">
        <v>11</v>
      </c>
      <c r="D113" s="29"/>
      <c r="E113" s="29"/>
      <c r="F113" s="8"/>
      <c r="G113" s="8"/>
      <c r="H113" s="8"/>
      <c r="I113" s="8"/>
      <c r="J113" s="8"/>
      <c r="K113" s="8"/>
      <c r="L113" s="8"/>
      <c r="M113" s="7"/>
    </row>
    <row r="114" spans="1:13" ht="30.75" customHeight="1" x14ac:dyDescent="0.25">
      <c r="A114" s="8"/>
      <c r="B114" s="8"/>
      <c r="C114" s="33" t="s">
        <v>41</v>
      </c>
      <c r="D114" s="29" t="s">
        <v>18</v>
      </c>
      <c r="E114" s="29">
        <v>3</v>
      </c>
      <c r="F114" s="8"/>
      <c r="G114" s="8"/>
      <c r="H114" s="8"/>
      <c r="I114" s="8"/>
      <c r="J114" s="8"/>
      <c r="K114" s="8"/>
      <c r="L114" s="8"/>
      <c r="M114" s="7"/>
    </row>
    <row r="115" spans="1:13" x14ac:dyDescent="0.25">
      <c r="A115" s="8"/>
      <c r="B115" s="8"/>
      <c r="C115" s="33" t="s">
        <v>11</v>
      </c>
      <c r="D115" s="29"/>
      <c r="E115" s="29"/>
      <c r="F115" s="8"/>
      <c r="G115" s="8"/>
      <c r="H115" s="8"/>
      <c r="I115" s="8"/>
      <c r="J115" s="8"/>
      <c r="K115" s="8"/>
      <c r="L115" s="8"/>
      <c r="M115" s="7"/>
    </row>
    <row r="116" spans="1:13" x14ac:dyDescent="0.25">
      <c r="A116" s="8"/>
      <c r="B116" s="8"/>
      <c r="C116" s="33" t="s">
        <v>15</v>
      </c>
      <c r="D116" s="29" t="s">
        <v>18</v>
      </c>
      <c r="E116" s="29">
        <v>18</v>
      </c>
      <c r="F116" s="8"/>
      <c r="G116" s="8"/>
      <c r="H116" s="8"/>
      <c r="I116" s="8"/>
      <c r="J116" s="8"/>
      <c r="K116" s="8"/>
      <c r="L116" s="8"/>
      <c r="M116" s="7"/>
    </row>
    <row r="117" spans="1:13" x14ac:dyDescent="0.25">
      <c r="A117" s="8"/>
      <c r="B117" s="8"/>
      <c r="C117" s="44" t="s">
        <v>11</v>
      </c>
      <c r="D117" s="29"/>
      <c r="E117" s="29"/>
      <c r="F117" s="8"/>
      <c r="G117" s="8"/>
      <c r="H117" s="8"/>
      <c r="I117" s="8"/>
      <c r="J117" s="8"/>
      <c r="K117" s="8"/>
      <c r="L117" s="8"/>
      <c r="M117" s="42"/>
    </row>
  </sheetData>
  <mergeCells count="35">
    <mergeCell ref="B49:G49"/>
    <mergeCell ref="A50:A53"/>
    <mergeCell ref="A54:A55"/>
    <mergeCell ref="B12:G12"/>
    <mergeCell ref="B20:G20"/>
    <mergeCell ref="A13:A15"/>
    <mergeCell ref="A17:A19"/>
    <mergeCell ref="B16:G16"/>
    <mergeCell ref="A29:G29"/>
    <mergeCell ref="A36:A39"/>
    <mergeCell ref="A40:A44"/>
    <mergeCell ref="A45:A49"/>
    <mergeCell ref="A30:A33"/>
    <mergeCell ref="A77:A83"/>
    <mergeCell ref="B57:B58"/>
    <mergeCell ref="A56:F56"/>
    <mergeCell ref="A66:A74"/>
    <mergeCell ref="A57:A65"/>
    <mergeCell ref="A85:F85"/>
    <mergeCell ref="A86:A94"/>
    <mergeCell ref="B86:B87"/>
    <mergeCell ref="A95:A103"/>
    <mergeCell ref="A7:A11"/>
    <mergeCell ref="A21:A22"/>
    <mergeCell ref="A23:A27"/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A2:K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ბურნათის გზები</vt:lpstr>
      <vt:lpstr>'ბურნათის გზები'!Print_Area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2021-11-16T10:27:12Z</dcterms:modified>
</cp:coreProperties>
</file>