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პრეისკურანტი" sheetId="3" r:id="rId1"/>
  </sheets>
  <definedNames>
    <definedName name="_xlnm.Print_Area" localSheetId="0">პრეისკურანტი!$A$1:$H$462</definedName>
  </definedNames>
  <calcPr calcId="162913"/>
</workbook>
</file>

<file path=xl/calcChain.xml><?xml version="1.0" encoding="utf-8"?>
<calcChain xmlns="http://schemas.openxmlformats.org/spreadsheetml/2006/main">
  <c r="G461" i="3" l="1"/>
  <c r="D461" i="3"/>
  <c r="G456" i="3"/>
  <c r="D456" i="3"/>
  <c r="G425" i="3"/>
  <c r="D425" i="3"/>
  <c r="G391" i="3"/>
  <c r="D391" i="3"/>
  <c r="G354" i="3"/>
  <c r="D354" i="3"/>
  <c r="G324" i="3"/>
  <c r="D324" i="3"/>
  <c r="G311" i="3"/>
  <c r="D311" i="3"/>
  <c r="G307" i="3"/>
  <c r="D307" i="3"/>
  <c r="G302" i="3"/>
  <c r="D302" i="3"/>
  <c r="G286" i="3"/>
  <c r="D286" i="3"/>
  <c r="G265" i="3"/>
  <c r="D265" i="3"/>
  <c r="G219" i="3"/>
  <c r="D219" i="3"/>
  <c r="G201" i="3"/>
  <c r="D201" i="3"/>
  <c r="G155" i="3"/>
  <c r="D155" i="3"/>
  <c r="G148" i="3"/>
  <c r="D148" i="3"/>
  <c r="G27" i="3"/>
  <c r="D27" i="3"/>
  <c r="H461" i="3" l="1"/>
  <c r="E307" i="3"/>
  <c r="E148" i="3" l="1"/>
  <c r="E155" i="3"/>
  <c r="E265" i="3"/>
  <c r="H286" i="3"/>
  <c r="H324" i="3"/>
  <c r="E391" i="3"/>
  <c r="H148" i="3"/>
  <c r="H201" i="3"/>
  <c r="H219" i="3"/>
  <c r="E286" i="3"/>
  <c r="E302" i="3"/>
  <c r="H307" i="3"/>
  <c r="E324" i="3"/>
  <c r="E354" i="3"/>
  <c r="E425" i="3"/>
  <c r="E461" i="3"/>
  <c r="E219" i="3"/>
  <c r="H265" i="3"/>
  <c r="H302" i="3"/>
  <c r="H391" i="3"/>
  <c r="H425" i="3"/>
  <c r="H456" i="3"/>
  <c r="H155" i="3"/>
  <c r="E201" i="3"/>
  <c r="H354" i="3"/>
  <c r="E456" i="3"/>
  <c r="H311" i="3"/>
  <c r="E311" i="3"/>
  <c r="F265" i="3" l="1"/>
  <c r="F201" i="3"/>
  <c r="F148" i="3"/>
  <c r="F219" i="3" l="1"/>
  <c r="F461" i="3" l="1"/>
  <c r="F456" i="3"/>
  <c r="F391" i="3"/>
  <c r="F354" i="3" l="1"/>
  <c r="F324" i="3"/>
  <c r="F311" i="3"/>
  <c r="F307" i="3"/>
  <c r="F302" i="3"/>
  <c r="F286" i="3"/>
  <c r="F155" i="3" l="1"/>
  <c r="F27" i="3"/>
  <c r="F425" i="3" l="1"/>
</calcChain>
</file>

<file path=xl/sharedStrings.xml><?xml version="1.0" encoding="utf-8"?>
<sst xmlns="http://schemas.openxmlformats.org/spreadsheetml/2006/main" count="877" uniqueCount="444">
  <si>
    <t>№</t>
  </si>
  <si>
    <t xml:space="preserve">წყლის მილები </t>
  </si>
  <si>
    <t>მ</t>
  </si>
  <si>
    <t xml:space="preserve">20*3,4მმ მილი PN 25 </t>
  </si>
  <si>
    <t xml:space="preserve">25*4,2მმ მილი PN 25 </t>
  </si>
  <si>
    <t xml:space="preserve">32*5,4მმ მილი PN 25 </t>
  </si>
  <si>
    <t xml:space="preserve">40*6,7მმ მილი PN 25 </t>
  </si>
  <si>
    <t>50*8,3მმ მილი PN 25</t>
  </si>
  <si>
    <t xml:space="preserve">63*10,5მმ მილი PN 25 </t>
  </si>
  <si>
    <t xml:space="preserve">75*12,5მმ მილი PN 25 </t>
  </si>
  <si>
    <t xml:space="preserve">90*15მმ მილი PN 20 </t>
  </si>
  <si>
    <t>წყლის მილის ფიტინგები</t>
  </si>
  <si>
    <t xml:space="preserve">20 1/2" ამერიკანკა გ/ხ </t>
  </si>
  <si>
    <t>ცალი</t>
  </si>
  <si>
    <t xml:space="preserve">20 1/2" ამერიკანკა შ/ხ </t>
  </si>
  <si>
    <t>20 1/2" მუხლი გ/ხ</t>
  </si>
  <si>
    <t xml:space="preserve">20 1/2" მუხლი შ/ხ </t>
  </si>
  <si>
    <t xml:space="preserve">20 1/2" ქურო გ/ხ </t>
  </si>
  <si>
    <t xml:space="preserve">20 1/2" ქურო შ/ხ </t>
  </si>
  <si>
    <t xml:space="preserve">20მმ ვენტილი </t>
  </si>
  <si>
    <t xml:space="preserve">20მმ მუხლი 45° </t>
  </si>
  <si>
    <t xml:space="preserve">20მმ მუხლი 90° </t>
  </si>
  <si>
    <t xml:space="preserve">20მმ სამკაპი </t>
  </si>
  <si>
    <t xml:space="preserve">20მმ სფერული ვენტილი </t>
  </si>
  <si>
    <t xml:space="preserve">20მმ უკუ სარქველი </t>
  </si>
  <si>
    <t xml:space="preserve">20მმ ქურო </t>
  </si>
  <si>
    <t xml:space="preserve">20მმ ხუფი </t>
  </si>
  <si>
    <t xml:space="preserve">20მმ ხუფი ხრახნიანი </t>
  </si>
  <si>
    <t xml:space="preserve">25 1/2" ქურო გ/ხ </t>
  </si>
  <si>
    <t xml:space="preserve">25 1/2" ქურო შ/ხ </t>
  </si>
  <si>
    <t xml:space="preserve">25 3/4" ამერიკანკა გ/ხ </t>
  </si>
  <si>
    <t xml:space="preserve">25 3/4" ამერიკანკა შ/ხ </t>
  </si>
  <si>
    <t xml:space="preserve">25 3/4" ქურო გ/ხ </t>
  </si>
  <si>
    <t xml:space="preserve">25 3/4" ქურო შ/ხ </t>
  </si>
  <si>
    <t xml:space="preserve">25-20მმ გადამყვანი </t>
  </si>
  <si>
    <t>252020მმ სამკაპი გადამყვანით</t>
  </si>
  <si>
    <t xml:space="preserve">252025მმ სამკაპი გადამყვანით </t>
  </si>
  <si>
    <t xml:space="preserve">25მმ ვენტილი </t>
  </si>
  <si>
    <t xml:space="preserve">25მმ მუხლი 45° </t>
  </si>
  <si>
    <t xml:space="preserve">25მმ მუხლი 90° </t>
  </si>
  <si>
    <t xml:space="preserve">25მმ სამკაპი </t>
  </si>
  <si>
    <t xml:space="preserve">25მმ სფერული ვენტილი </t>
  </si>
  <si>
    <t xml:space="preserve">25მმ უკუ სარქველი </t>
  </si>
  <si>
    <t xml:space="preserve">25მმ ქურო </t>
  </si>
  <si>
    <t xml:space="preserve">25მმ ხუფი </t>
  </si>
  <si>
    <t>25მმ ხუფი ხრახნიანი</t>
  </si>
  <si>
    <t xml:space="preserve">32 1" ამერიკანკა გ/ხ </t>
  </si>
  <si>
    <t xml:space="preserve">32 1" ამერიკანკა შ/ხ </t>
  </si>
  <si>
    <t xml:space="preserve">32 3/4" მუხლი გ/ხ </t>
  </si>
  <si>
    <t xml:space="preserve">32 3/4" მუხლი შ/ხ </t>
  </si>
  <si>
    <t xml:space="preserve">32-20მმ გადამყვანი </t>
  </si>
  <si>
    <t xml:space="preserve">32-25მმ გადამყვანი </t>
  </si>
  <si>
    <t xml:space="preserve">322020მმ სამკაპი გადამყვანით </t>
  </si>
  <si>
    <t xml:space="preserve">322032მმ სამკაპი გადამყვანით </t>
  </si>
  <si>
    <t xml:space="preserve">322520მმ სამკაპი გადამყვანით </t>
  </si>
  <si>
    <t xml:space="preserve">322532მმ სამკაპი გადამყვანით </t>
  </si>
  <si>
    <t xml:space="preserve">32მმ მუხლი 45° </t>
  </si>
  <si>
    <t xml:space="preserve">32მმ მუხლი 90° </t>
  </si>
  <si>
    <t xml:space="preserve">32მმ სამკაპი </t>
  </si>
  <si>
    <t xml:space="preserve">32მმ სფერული ვენტილი </t>
  </si>
  <si>
    <t xml:space="preserve">32მმ ქურო </t>
  </si>
  <si>
    <t xml:space="preserve">32მმ ხუფი </t>
  </si>
  <si>
    <t xml:space="preserve">40 1 1/4" ამერიკანკა გ/ხ </t>
  </si>
  <si>
    <t xml:space="preserve">40 1 1/4" ამერიკანკა შ/ხ </t>
  </si>
  <si>
    <t xml:space="preserve">40 1 1/4" ქურო გ/ხ </t>
  </si>
  <si>
    <t xml:space="preserve">40 1 1/4" ქურო შ/ხ </t>
  </si>
  <si>
    <t xml:space="preserve">40-20მმ გადამყვანი </t>
  </si>
  <si>
    <t xml:space="preserve">40-25მმ გადამყვანი </t>
  </si>
  <si>
    <t xml:space="preserve">40-32მმ გადამყვანი </t>
  </si>
  <si>
    <t>402040 სამკაპი</t>
  </si>
  <si>
    <t>402540 სამკაპი</t>
  </si>
  <si>
    <t>403240 სამკაპი</t>
  </si>
  <si>
    <t xml:space="preserve">40მმ მუხლი 45° </t>
  </si>
  <si>
    <t xml:space="preserve">40მმ მუხლი 90° </t>
  </si>
  <si>
    <t xml:space="preserve">40მმ სამკაპი </t>
  </si>
  <si>
    <t xml:space="preserve">40მმ სფერული ვენტილი </t>
  </si>
  <si>
    <t xml:space="preserve">40მმ ქურო </t>
  </si>
  <si>
    <t xml:space="preserve">50 1 1/2" ამერიკანკა გ/ხ </t>
  </si>
  <si>
    <t xml:space="preserve">50 1 1/2" ამერიკანკა შ/ხ </t>
  </si>
  <si>
    <t xml:space="preserve">50 1 1/2" ქურო გ/ხ </t>
  </si>
  <si>
    <t xml:space="preserve">50 1 1/2" ქურო შ/ხ </t>
  </si>
  <si>
    <t xml:space="preserve">50-20მმ გადამყვანი </t>
  </si>
  <si>
    <t xml:space="preserve">50-25მმ გადამყვანი </t>
  </si>
  <si>
    <t xml:space="preserve">50-32მმ გადამყვანი </t>
  </si>
  <si>
    <t xml:space="preserve">50-40მმ გადამყვანი </t>
  </si>
  <si>
    <t xml:space="preserve">502050მმ სამკაპი გადამყვანით </t>
  </si>
  <si>
    <t xml:space="preserve">503250მმ სამკაპი გადამყვანით </t>
  </si>
  <si>
    <t xml:space="preserve">50მმ მუხლი 45° </t>
  </si>
  <si>
    <t xml:space="preserve">50მმ მუხლი 90° </t>
  </si>
  <si>
    <t xml:space="preserve">50მმ სამკაპი </t>
  </si>
  <si>
    <t>50მმ სფერული ვენტილი</t>
  </si>
  <si>
    <t xml:space="preserve">50მმ ქურო </t>
  </si>
  <si>
    <t>63 2" ქურო გ/ხ</t>
  </si>
  <si>
    <t xml:space="preserve">63 2" ქურო შ/ხ </t>
  </si>
  <si>
    <t xml:space="preserve">63-25მმ გადამყვანი </t>
  </si>
  <si>
    <t xml:space="preserve">63-32მმ გადამყვანი </t>
  </si>
  <si>
    <t xml:space="preserve">63-40მმ გადამყვანი </t>
  </si>
  <si>
    <t xml:space="preserve">63-50მმ გადამყვანი </t>
  </si>
  <si>
    <t xml:space="preserve">633263მმ სამკაპი გადამყვანით </t>
  </si>
  <si>
    <t xml:space="preserve">63მმ მუხლი 90° </t>
  </si>
  <si>
    <t xml:space="preserve">63მმ სამკაპი </t>
  </si>
  <si>
    <t xml:space="preserve">63მმ ქურო </t>
  </si>
  <si>
    <t xml:space="preserve">75 2 1/2" ქურო გ/ხ </t>
  </si>
  <si>
    <t xml:space="preserve">75 2 1/2" ქურო შ/ხ </t>
  </si>
  <si>
    <t xml:space="preserve">75-50მმ გადამყვანი </t>
  </si>
  <si>
    <t xml:space="preserve">75-63მმ გადამყვანი </t>
  </si>
  <si>
    <t xml:space="preserve">75მმ სამკაპი </t>
  </si>
  <si>
    <t xml:space="preserve">75მმ სფერული ვენტილი </t>
  </si>
  <si>
    <t xml:space="preserve">75მმ ქურო </t>
  </si>
  <si>
    <t xml:space="preserve">90 3" ქურო გ/ხ </t>
  </si>
  <si>
    <t xml:space="preserve">90 3" ქურო შ/ხ </t>
  </si>
  <si>
    <t xml:space="preserve">90-63მმ გადამყვანი </t>
  </si>
  <si>
    <t xml:space="preserve">90-75მმ გადამყვანი </t>
  </si>
  <si>
    <t xml:space="preserve">90მმ მუხლი 90° </t>
  </si>
  <si>
    <t xml:space="preserve">90მმ სამკაპი </t>
  </si>
  <si>
    <t xml:space="preserve">90მმ ქურო </t>
  </si>
  <si>
    <t>კედლის ქვაბები</t>
  </si>
  <si>
    <t xml:space="preserve"> კომპლექტაციები</t>
  </si>
  <si>
    <t>თერმოსტატი  FR10</t>
  </si>
  <si>
    <t>თერმოსტატი  TR21</t>
  </si>
  <si>
    <t xml:space="preserve">სანთურები </t>
  </si>
  <si>
    <t>გაზის სანთურა  NG 140 (80-168 Kw)</t>
  </si>
  <si>
    <t>გაზის სანთურა  NG 550 (245-570 Kw)</t>
  </si>
  <si>
    <t xml:space="preserve">სერვის ნაწილები </t>
  </si>
  <si>
    <t>ურდულები და საკვალთები</t>
  </si>
  <si>
    <t>ფილტრი თუჯის DN100</t>
  </si>
  <si>
    <t>ფილტრი თუჯის DN80</t>
  </si>
  <si>
    <t xml:space="preserve">საცირკულაციო ტუმბოები </t>
  </si>
  <si>
    <t>საფართოვებელი ავზები</t>
  </si>
  <si>
    <t>საფართოებელი ავზი 10 bar 100 ლ</t>
  </si>
  <si>
    <t>საფართოებელი ავზი 10 bar 150 ლ</t>
  </si>
  <si>
    <t>საფართოებელი ავზი 10 bar 35 ლ</t>
  </si>
  <si>
    <t>საფართოებელი ავზი 10 bar 50 ლ</t>
  </si>
  <si>
    <t>საფართოებელი ავზი 10 bar 80 ლ</t>
  </si>
  <si>
    <t>ლიტრ.</t>
  </si>
  <si>
    <t>ქვაბის გაწმენდა</t>
  </si>
  <si>
    <t>სანთურის გაწმენდა</t>
  </si>
  <si>
    <t>საკვამურიას გაწმენდა</t>
  </si>
  <si>
    <t>საკვამურიას მილის შეფუთვა</t>
  </si>
  <si>
    <t>მილის შეფუთვა</t>
  </si>
  <si>
    <t>სფერული ვენტილები და ფიტინგები</t>
  </si>
  <si>
    <t>გადამყვანი მანომეტრის 1/4" - 1/2"</t>
  </si>
  <si>
    <t xml:space="preserve">გადამყვანი მანომეტრის 1/8" - 1/2" </t>
  </si>
  <si>
    <t xml:space="preserve">გადამყვანი მანომეტრის 1/8" - 1/4" </t>
  </si>
  <si>
    <t xml:space="preserve">დამცავი სარქველი 3/4" 6 bar </t>
  </si>
  <si>
    <t xml:space="preserve">დამცავი სარქველი1-10 bar 3/4" რეგულირ. </t>
  </si>
  <si>
    <t>ვენტილი   კუთხის უკუსვლის.</t>
  </si>
  <si>
    <t xml:space="preserve">ვენტილი  პირდაპირი უკუსვლის </t>
  </si>
  <si>
    <t xml:space="preserve">ვენტილი (ჩამხსნელით) 1/2"  </t>
  </si>
  <si>
    <t xml:space="preserve">ვენტილი სფერული 1/2" </t>
  </si>
  <si>
    <t xml:space="preserve">ვენტილი სფერული 3/4" </t>
  </si>
  <si>
    <t xml:space="preserve">ვენტილი სფერული გაზის 1/2" </t>
  </si>
  <si>
    <t xml:space="preserve">ვენტილი სფერული გაზის 3/4" </t>
  </si>
  <si>
    <t xml:space="preserve">თერმომანომეტრი </t>
  </si>
  <si>
    <t xml:space="preserve">მანომეტრი 0-10 bar, d 100, გვერდითა, 1/2" </t>
  </si>
  <si>
    <t xml:space="preserve">უკუსარქველი (ზამბარა) 1-1/2" </t>
  </si>
  <si>
    <t xml:space="preserve">ფილტრი 3/4" </t>
  </si>
  <si>
    <t>ხრაპავიკი 1-1/4'</t>
  </si>
  <si>
    <t>ხრაპავიკი 1''</t>
  </si>
  <si>
    <t>ფოლადის რადიატორები</t>
  </si>
  <si>
    <t>500*1000 PKKP-22</t>
  </si>
  <si>
    <t>500*1200 PKKP-22</t>
  </si>
  <si>
    <t>500*400 PKKP-22</t>
  </si>
  <si>
    <t>500*500 PKKP-22</t>
  </si>
  <si>
    <t>500*600 PKKP-22</t>
  </si>
  <si>
    <t>500*800 PKKP-22</t>
  </si>
  <si>
    <t>600*1000 PKKP-22</t>
  </si>
  <si>
    <t>600*1200 PKKP-22</t>
  </si>
  <si>
    <t>600*1300 PKKP-22</t>
  </si>
  <si>
    <t>600*400 PKKP-22</t>
  </si>
  <si>
    <t>600*500 PKKP-22</t>
  </si>
  <si>
    <t>600*600 PKKP-22</t>
  </si>
  <si>
    <t>600*700 PKKP-22</t>
  </si>
  <si>
    <t>600*800 PKKP-22</t>
  </si>
  <si>
    <t>600*900 PKKP-22</t>
  </si>
  <si>
    <t>კომბი  (28 kw) ჰერმეტული</t>
  </si>
  <si>
    <t>კომბი  (35 kw) ჰერმეტული</t>
  </si>
  <si>
    <t>საფართოებელი ავზი 10 bar 300 ლ</t>
  </si>
  <si>
    <t>რადიატორის გარეცხვა</t>
  </si>
  <si>
    <t>სანთურის გასწორება (რეგულირება)</t>
  </si>
  <si>
    <t>საკვამურის აღდგენა ახლით</t>
  </si>
  <si>
    <t>შემშვები ვინტილი</t>
  </si>
  <si>
    <t>მანომეტრი</t>
  </si>
  <si>
    <t>არსებული საფართოებელი ავზის შეკეთება და დატუმბვა</t>
  </si>
  <si>
    <t>ადაპტორი (სტაბილიზატორი)</t>
  </si>
  <si>
    <t>ნაკადის ტურბინის სენსორი</t>
  </si>
  <si>
    <t>უკუდაბრუნების კვანძი</t>
  </si>
  <si>
    <t>ტემპერატურის სენსორი</t>
  </si>
  <si>
    <t>გადახურების სენსორი</t>
  </si>
  <si>
    <t>მაღალი ძაბვის კოჭა</t>
  </si>
  <si>
    <t>სათადარიგო ნაწილების დასახელება</t>
  </si>
  <si>
    <t xml:space="preserve">გაზის სანთურა  NG  70 (30-70 Kw) </t>
  </si>
  <si>
    <t>გაზის სანთურა  NG  90 (40-85 Kw)</t>
  </si>
  <si>
    <t>გაზის სანთურა  NG 120 (60-120 Kw)</t>
  </si>
  <si>
    <t>გაზის სანთურა  NG 200 (85-200 Kw)</t>
  </si>
  <si>
    <t>გაზის სანთურა  NG 280 (95-300 Kw)</t>
  </si>
  <si>
    <t>გაზის სანთურა  NG 350 (115-330 Kw)</t>
  </si>
  <si>
    <t>გაზის სანთურა  NG 400 (185-420 Kw)</t>
  </si>
  <si>
    <t>გაზის სანთურა  P61 (160-800 Kw)</t>
  </si>
  <si>
    <t>დიზელის სანთურა   LO  90 (35-85 Kw)</t>
  </si>
  <si>
    <t xml:space="preserve">კოჭა გაზის სარქველის  </t>
  </si>
  <si>
    <t xml:space="preserve">რელე ჰაერის წნევის უნივერსალური  </t>
  </si>
  <si>
    <t>თბომცვლელი 100 Lt</t>
  </si>
  <si>
    <t>თბომცვლელი 160 Lt</t>
  </si>
  <si>
    <t>თბომცვლელი 200 Lt</t>
  </si>
  <si>
    <t>თბომცვლელი 300 Lt</t>
  </si>
  <si>
    <t>თბომცვლელი 350 Lt</t>
  </si>
  <si>
    <t>თბომცვლელი 500 Lt</t>
  </si>
  <si>
    <t>თბომცვლელი 800 Lt</t>
  </si>
  <si>
    <t>თბომცვლელი 1000 Lt</t>
  </si>
  <si>
    <t>თბომცვლელი 1500 Lt</t>
  </si>
  <si>
    <t>თბომცვლელი 2000 Lt</t>
  </si>
  <si>
    <t>300*1000 PKKP-22</t>
  </si>
  <si>
    <t>300*1200 PKKP-22</t>
  </si>
  <si>
    <t>300*1500 PKKP-22</t>
  </si>
  <si>
    <t>ქვაბი  ფოლადის   80 000 კკალ/სთ (არსებულის დემონტაჟი და ახლის მონტაჟი)</t>
  </si>
  <si>
    <t>ქვაბის მართვის პულტის კომპლექტი (რეგურილებით)</t>
  </si>
  <si>
    <t>ფოლადის ქვაბები კომპლექტაციით (მართვის პულტი)</t>
  </si>
  <si>
    <t>ქვაბი  ფოლადის   100 000 კკალ/სთ (არსებულის დემონტაჟი და ახლის მონტაჟი)</t>
  </si>
  <si>
    <t>ქვაბი  ფოლადის   160 000 კკალ/სთ (არსებულის დემონტაჟი და ახლის მონტაჟი)</t>
  </si>
  <si>
    <t>ქვაბი  ფოლადის   250 000 კკალ/სთ (არსებულის დემონტაჟი და ახლის მონტაჟი)</t>
  </si>
  <si>
    <t>ქვაბი  ფოლადის   320 000 კკალ/სთ (არსებულის დემონტაჟი და ახლის მონტაჟი)</t>
  </si>
  <si>
    <t>ქვაბი  ფოლადის   400 000 კკალ/სთ (არსებულის დემონტაჟი და ახლის მონტაჟი)</t>
  </si>
  <si>
    <t>ქვაბი  ფოლადის   500 000 კკალ/სთ (არსებულის დემონტაჟი და ახლის მონტაჟი)</t>
  </si>
  <si>
    <t>ქვაბი  ფოლადის   450 000 კკალ/სთ (არსებულის დემონტაჟი და ახლის მონტაჟი)</t>
  </si>
  <si>
    <t>ქვაბი  ფოლადის   600 000 კკალ/სთ (არსებულის დემონტაჟი და ახლის მონტაჟი)</t>
  </si>
  <si>
    <t>ქვაბი  ფოლადის   350 000 კკალ/სთ (არსებულის დემონტაჟი და ახლის მონტაჟი)</t>
  </si>
  <si>
    <t>ქვაბი  ფოლადის   300 000 კკალ/სთ (არსებულის დემონტაჟი და ახლის მონტაჟი)</t>
  </si>
  <si>
    <t>ქვაბი  ფოლადის   200 000 კკალ/სთ (არსებულის დემონტაჟი და ახლის მონტაჟი)</t>
  </si>
  <si>
    <t>ქვაბი  ფოლადის  130 000 კკალ/სთ (არსებულის დემონტაჟი და ახლის მონტაჟი)</t>
  </si>
  <si>
    <t>მოცულობითი თბომცვლელი (არსებულთან შესაბამისი კონტურების მიხედვით)</t>
  </si>
  <si>
    <t>ჩქაროსნული ბოილერი</t>
  </si>
  <si>
    <t>ჩქაროსნული ბოილერი (200 000 კკალ/სთ)</t>
  </si>
  <si>
    <t>ჩქაროსნული ბოილერი  (400 000 კკალ/სთ)</t>
  </si>
  <si>
    <t>ჩქაროსნული ბოილერი გაწმენდა შესაბამისი ხსნარებით</t>
  </si>
  <si>
    <t xml:space="preserve">20*3,4მმ მინაბოჭკოვანი PN25 </t>
  </si>
  <si>
    <t xml:space="preserve">25*4,2მმ მინაბოჭკოვანი PN25 </t>
  </si>
  <si>
    <t xml:space="preserve">32*5,4მმ მინაბოჭკოვანი PN25 </t>
  </si>
  <si>
    <t xml:space="preserve">40*6,7მმ მინაბოჭკოვანი PN25 </t>
  </si>
  <si>
    <t xml:space="preserve">50*8,3მმ მინაბოჭკოვანი PN25 </t>
  </si>
  <si>
    <t xml:space="preserve">63*10,5მმ მინაბოჭკოვანი PN25 </t>
  </si>
  <si>
    <t xml:space="preserve">75*12,5მმ მინაბოჭკოვანი PN25 </t>
  </si>
  <si>
    <t xml:space="preserve">90*15მმ მინაბოჭკოვანი PN25 </t>
  </si>
  <si>
    <t>არსებული საფართოებელი ავზის შეკეთება და დატუმბვა 300ლ</t>
  </si>
  <si>
    <t>არსებული საფართოებელი ავზის შეკეთება და დატუმბვა 200ლ</t>
  </si>
  <si>
    <t>არსებული საფართოებელი ავზის შეკეთება და დატუმბვა 150ლ</t>
  </si>
  <si>
    <t>არსებული საფართოებელი ავზის შეკეთება და დატუმბვა 100ლ</t>
  </si>
  <si>
    <t>არსებული საფართოებელი ავზის შეკეთება და დატუმბვა 50ლ</t>
  </si>
  <si>
    <t>არსებული საფართოებელი ავზის შეკეთება და დატუმბვა 80ლ</t>
  </si>
  <si>
    <t>არსებული საფართოებელი ავზის შეკეთება და დატუმბვა 35ლ</t>
  </si>
  <si>
    <t>პრეისკურანტი</t>
  </si>
  <si>
    <t>რადიატორების ჰაერის გამოსაშვები სარქველების შეცვლა</t>
  </si>
  <si>
    <t>რადიატორის ვინტილების შეცვლა</t>
  </si>
  <si>
    <t>კომბი  (24 kw) ჰერმეტული</t>
  </si>
  <si>
    <t>კომბი  (18 kw) ჰერმეტული</t>
  </si>
  <si>
    <t>600*1500 PKKP-22</t>
  </si>
  <si>
    <t>600*1800 PKKP-22</t>
  </si>
  <si>
    <t>300*800 PKKP-22</t>
  </si>
  <si>
    <t>300*1700 PKKP-22</t>
  </si>
  <si>
    <t>300*1800 PKKP-22</t>
  </si>
  <si>
    <t>300*1100 PKKP-22</t>
  </si>
  <si>
    <t>500*900 PKKP-22</t>
  </si>
  <si>
    <t>დიზელის სანთურა   LO  140 (80-160 Kw)</t>
  </si>
  <si>
    <t>დიზელის სანთურა   LO 200 (80-200 Kw)</t>
  </si>
  <si>
    <t>დიზელის სანთურა   LO 280 (115-310 Kw)</t>
  </si>
  <si>
    <t>თუჯის საბალანსო ურდული DN65</t>
  </si>
  <si>
    <t>თუჯის საბალანსო ურდული DN80</t>
  </si>
  <si>
    <t>თუჯის ურდული T-1320  PN10/16  DN100</t>
  </si>
  <si>
    <t>თუჯის ურდული T-1320  PN10/16  DN65</t>
  </si>
  <si>
    <t>თუჯის ურდული T-1320  PN10/16  DN80</t>
  </si>
  <si>
    <t>მილტუჩი PN16 - DN 100</t>
  </si>
  <si>
    <t>მილტუჩი PN16 - DN 125</t>
  </si>
  <si>
    <t>მილტუჩი PN16 - DN 65</t>
  </si>
  <si>
    <t>მილტუჩი PN16 - DN 80</t>
  </si>
  <si>
    <t>მილტუჩიანი კაუჩუკის კომპესატორი DN100</t>
  </si>
  <si>
    <t>მილტუჩიანი კაუჩუკის კომპესატორი DN50</t>
  </si>
  <si>
    <t>მილტუჩიანი კაუჩუკის კომპესატორი DN65</t>
  </si>
  <si>
    <t>მილტუჩიანი კაუჩუკის კომპესატორი DN80</t>
  </si>
  <si>
    <t>შუასადები Klingerit DN 32</t>
  </si>
  <si>
    <t>შუასადები Klingerit DN 40</t>
  </si>
  <si>
    <t>შუასადები Klingerit DN100</t>
  </si>
  <si>
    <t>საცირკ. ტუმბო   UPS 25-40</t>
  </si>
  <si>
    <t>საცირკ. ტუმბო   UPS 25-70</t>
  </si>
  <si>
    <t>საცირკ. ტუმბო   UPS 25-100</t>
  </si>
  <si>
    <t>საცირკ. ტუმბო  UPS 32-120 F 3 x 400 V</t>
  </si>
  <si>
    <t>საცირკ. ტუმბო  UPS 40-120 F 3 x 400 V</t>
  </si>
  <si>
    <t>საცირკ. ტუმბო  UPS 80-120 F 3 x 400 V</t>
  </si>
  <si>
    <t>საცირკულაციო ტუმბო UPS 40-185 F</t>
  </si>
  <si>
    <t>საცირკულაციო ტუმბო UPS 50-120 F (3 x 400 V)</t>
  </si>
  <si>
    <t>საცირკულაციო ტუმბო UPS 50-180 F</t>
  </si>
  <si>
    <t>საცირკულაციო ტუმბო UPS 50-185 F</t>
  </si>
  <si>
    <t>საცირკულაციო ტუმბო UPS 65-120 F (3 x 400 V)</t>
  </si>
  <si>
    <t>საცირკულაციო ტუმბო UPS 65-185 F (3 x 400 V)</t>
  </si>
  <si>
    <t>საცირკულაციო ტუმბო UPSD 50-180 F (3 x 400 V)</t>
  </si>
  <si>
    <t>საცირკულაციო ტუმბო UPSD 65-180 F (3 x 400 V)</t>
  </si>
  <si>
    <t>საცირკულაციო ტუმბო UPSD 65-60/4 F (3 x 400 V)</t>
  </si>
  <si>
    <t>საცირკულაციო ტუმბო UPSD 80-120 F (3 x 400 V)</t>
  </si>
  <si>
    <t>20მმ მილის სამაგრი 20მმ სჭვალით</t>
  </si>
  <si>
    <t>25 1/2" მუხლი გ/ხ</t>
  </si>
  <si>
    <t xml:space="preserve">25 1/2" მუხლი შ/ხ </t>
  </si>
  <si>
    <t>25მმ მილის სამაგრი 25მმ სჭვალით</t>
  </si>
  <si>
    <t xml:space="preserve">32 3/4" ქურო გ/ხ </t>
  </si>
  <si>
    <t xml:space="preserve">32 3/4" ქურო შ/ხ </t>
  </si>
  <si>
    <t>32მმ მილის სამაგრი 32მმ სჭვალით</t>
  </si>
  <si>
    <t>40მმ მილის სამაგრი რკინა-რეზინა 40მმ სჭვალით</t>
  </si>
  <si>
    <t>50მმ მილის სამაგრი რკინა-რეზინა 50მმ სჭვალით</t>
  </si>
  <si>
    <t xml:space="preserve">63 1 " ამერიკანკა გ/ხ </t>
  </si>
  <si>
    <t xml:space="preserve">63 1 " ამერიკანკა შ/ხ </t>
  </si>
  <si>
    <t>63მმ მილის სამაგრი რკინა-რეზინა 63მმ სჭვალით</t>
  </si>
  <si>
    <t>75მმ მილის სამაგრი რკინა-რეზინა 75მმ სჭვალით</t>
  </si>
  <si>
    <t xml:space="preserve">90მმ სფერული ვენტილი </t>
  </si>
  <si>
    <t>90მმ მილის სამაგრი რკინა-რეზინა 75მმ სჭვალით</t>
  </si>
  <si>
    <t>საკვამური მილი  მეტალის d100( 100-150სმ.)</t>
  </si>
  <si>
    <t>მართვის პლატა (31-36kw) ქვაბისთვის</t>
  </si>
  <si>
    <t>მართვის პლატა  (23-30kw) ქვაბისთვის</t>
  </si>
  <si>
    <t>გამწოვი ვენტილატირი (31-36kw) ქვაბისთვის</t>
  </si>
  <si>
    <t>გამწოვი ვენტილატირი (23-30kw) ქვაბისთვის</t>
  </si>
  <si>
    <t>ჰაერის სენსორი (31-36kw) ქვაბისთვის</t>
  </si>
  <si>
    <t>ჰაერის სენსორი (23-30kw) ქვაბისთვის</t>
  </si>
  <si>
    <t>გაზის  სარქველი</t>
  </si>
  <si>
    <t>წნევის მაჩვენებელი</t>
  </si>
  <si>
    <t>საცირკ. ტუმბო (31-36kw) ქვაბისთვის</t>
  </si>
  <si>
    <t>საცირკ. ტუმბო (23-30kw) ქვაბისთვის</t>
  </si>
  <si>
    <t>ნაკადის ტურბინა  (31-36kw) ქვაბისთვის</t>
  </si>
  <si>
    <t>ნაკადის ტურბინა (23-30kw) ქვაბისთვის</t>
  </si>
  <si>
    <t>ჩქაროსნული ბოილერი 8-12ლ. (31-36kw) ქვაბისთვის</t>
  </si>
  <si>
    <t>ჩქაროსნული ბოილერი 8-12ლ. (23-30kw) ქვაბისთვის</t>
  </si>
  <si>
    <t>საფართოებელი ავზი  max10 bar 6-10ლ (31-36kw) ქვაბისთვის</t>
  </si>
  <si>
    <t xml:space="preserve">გაზის სანთურის სანთელი  (31-36 Kw) </t>
  </si>
  <si>
    <t xml:space="preserve">გაზის სანთურის სანთელი  (23-30 Kw) </t>
  </si>
  <si>
    <t>ფეთქებადი სარქველი 3.5ბარი</t>
  </si>
  <si>
    <t>სამსვლიანი ძრავი</t>
  </si>
  <si>
    <t>სამსვლიანი ძრავის გული</t>
  </si>
  <si>
    <t xml:space="preserve"> მიწოდების კვანძი</t>
  </si>
  <si>
    <t>არსებული საფართოებელი ავზის შეკეთება  დატუმბვა</t>
  </si>
  <si>
    <t>წყლის წნევის რედუქტორი</t>
  </si>
  <si>
    <t>გაზის წნევის რედუქტორი</t>
  </si>
  <si>
    <t xml:space="preserve">ტაიმერი </t>
  </si>
  <si>
    <t xml:space="preserve">ალის კონტროლის ელექტროდი Ng 140-550  </t>
  </si>
  <si>
    <t xml:space="preserve">ალის კონტროლის ელექტროდი Ng 35-70  </t>
  </si>
  <si>
    <t xml:space="preserve">ანთების ელექტროდი Ng 140-550  </t>
  </si>
  <si>
    <t xml:space="preserve">ანთების ელექტროდი Ng 35-70  </t>
  </si>
  <si>
    <t xml:space="preserve">ანთების ელექტროდი დიზელის სანთურის LO 35/70/90 </t>
  </si>
  <si>
    <t xml:space="preserve">ელექტრო ბლოკი  LOA-24  </t>
  </si>
  <si>
    <t xml:space="preserve">ელექტრო ბლოკი LGB 21  </t>
  </si>
  <si>
    <t xml:space="preserve">ელექტრო ბლოკი LME 11 </t>
  </si>
  <si>
    <t xml:space="preserve">ელექტრო ბლოკი LME 21 </t>
  </si>
  <si>
    <t xml:space="preserve">ელექტრო ბლოკი LME 22 </t>
  </si>
  <si>
    <t xml:space="preserve">ვენტილიატორი სანთურის NG70 - 120 </t>
  </si>
  <si>
    <t>ვენტილიატორი სანთურის NG140 -280</t>
  </si>
  <si>
    <t>ვენტილიატორი სანთურის NG350 -550</t>
  </si>
  <si>
    <t xml:space="preserve">ვენტილიატორი სანთურის P73 </t>
  </si>
  <si>
    <t>კაბელი ანთების LO 90  L=420</t>
  </si>
  <si>
    <t xml:space="preserve">კაბელი ანთების ელექტროდის LO 140/200  </t>
  </si>
  <si>
    <t xml:space="preserve">კაბელი ანთების ელექტროდის NG 350/400/500 </t>
  </si>
  <si>
    <t xml:space="preserve">კაბელი ანთების ელექტროდის უნივერსალური </t>
  </si>
  <si>
    <t>კაბელი იონიზატორის  NG 350/400/550</t>
  </si>
  <si>
    <t>კაბელი იონიზატორის უნივერსალური  L=540</t>
  </si>
  <si>
    <t xml:space="preserve">კოჭა დიზელის ტუმბოსი  230V  </t>
  </si>
  <si>
    <t xml:space="preserve">მულტიბლოკი MBDLE 407  </t>
  </si>
  <si>
    <t xml:space="preserve">ჟიკლიორი 0,75 (40KW)  </t>
  </si>
  <si>
    <t xml:space="preserve">ჟიკლიორი 0,85 (40KW)  </t>
  </si>
  <si>
    <t xml:space="preserve">ჟიკლიორი 1,00 (52KW) </t>
  </si>
  <si>
    <t xml:space="preserve">ჟიკლიორი 1,25 (65KW) </t>
  </si>
  <si>
    <t xml:space="preserve">ჟიკლიორი 1,75 (83KW) </t>
  </si>
  <si>
    <t xml:space="preserve">ჟიკლიორი 2,00 (105KW) </t>
  </si>
  <si>
    <t xml:space="preserve">ჟიკლიორი 3,00 (150KW) </t>
  </si>
  <si>
    <t xml:space="preserve">ჟიკლიორი 4,00 (300KW) </t>
  </si>
  <si>
    <t xml:space="preserve">ჟიკლიორის სამაგრი LO 140/200 </t>
  </si>
  <si>
    <t xml:space="preserve">ჟიკლიორის სამაგრი LO 35 </t>
  </si>
  <si>
    <t xml:space="preserve">ჟიკლიორის სამაგრი LO 60/90 </t>
  </si>
  <si>
    <t xml:space="preserve">რელე გაზის წნევის Gw 150 A5 უნივერსალური </t>
  </si>
  <si>
    <t xml:space="preserve">სანთურის ვენტილიატორის ძრავი NG90  </t>
  </si>
  <si>
    <t xml:space="preserve">ტრანსფორმატორი COFI უნივერსალური </t>
  </si>
  <si>
    <t xml:space="preserve">ტუმბო დიზელის "Santec"   </t>
  </si>
  <si>
    <t xml:space="preserve">ფოტორეზისტორი LANDIS უნივერსალური  </t>
  </si>
  <si>
    <t xml:space="preserve">შუასადები LO 35  </t>
  </si>
  <si>
    <t xml:space="preserve">შუასადები S10/18 G10/18 LX 10/18 </t>
  </si>
  <si>
    <t>გაზზე მომუშავე ბოილერი</t>
  </si>
  <si>
    <t xml:space="preserve"> ბოილერი 200 ლ.</t>
  </si>
  <si>
    <t>რადიატორის დაჰაერება</t>
  </si>
  <si>
    <t>ავტომატური ჰაერ გამშვები</t>
  </si>
  <si>
    <t>ვენტილი   კუთხის შემსვლელი</t>
  </si>
  <si>
    <t>ვენტილი  პირდაპირი შემსვლელი</t>
  </si>
  <si>
    <t>რადიატორის ჰაერგამშვები 1/2</t>
  </si>
  <si>
    <t>რადიატორის საცობი</t>
  </si>
  <si>
    <t>რადიატორის ავტომატური ჰაერგამშვები 1.</t>
  </si>
  <si>
    <t xml:space="preserve">მანომეტრი გაზის 0-60mbar,d 1/2 ან 3/4" </t>
  </si>
  <si>
    <t xml:space="preserve">წნევის რეგულატორი 20მმ </t>
  </si>
  <si>
    <t>წნევის რეგულატორი 25მმ</t>
  </si>
  <si>
    <t>წნევის რეგულატორი 32მმ.</t>
  </si>
  <si>
    <t>წყლის შუშიანი ფილტრი 20მმ</t>
  </si>
  <si>
    <t>წყლის შუშიანი ფილტრი 25მმ</t>
  </si>
  <si>
    <t>წყლის შუშიანი ფილტრი 32მმ</t>
  </si>
  <si>
    <t xml:space="preserve">                                 400 PKKP-22</t>
  </si>
  <si>
    <t xml:space="preserve">                           500 PKKP-22</t>
  </si>
  <si>
    <t xml:space="preserve">                           600 PKKP-22</t>
  </si>
  <si>
    <t>მეტრი</t>
  </si>
  <si>
    <t>სისტემის (მილებისა და მაკომპლექტებელი დეტალების) სპეც ხსნარით გაწმენდა-გაშვება.</t>
  </si>
  <si>
    <t>ახალი საკვამური მილის მოწყობა მეტალი-თუნუქი( შესაბამისი დიამეტრის ქუდით) D200</t>
  </si>
  <si>
    <t>ახალი საკვამური მილის მოწყობა მეტალი-თუნუქი (შესაბამისი დიამეტრის ქუდით) D250</t>
  </si>
  <si>
    <t>ახალი საკვამური მილის მოწყობა მეტალი-თუნუქი(შესაბამისი დიამეტრის ქუდით) D300</t>
  </si>
  <si>
    <t>ბუნებრივი აირის დრეკადი მილი (შესაბამისი დიამეტრის)</t>
  </si>
  <si>
    <t>საცირკულაციო ტუმბო HUP  50-12.0 U280</t>
  </si>
  <si>
    <t>საცირკულაციო ტუმბო A56/180 XM</t>
  </si>
  <si>
    <t>საცირკულაციო ტუმბო A35/130 EVO </t>
  </si>
  <si>
    <t>საცირკულაციო ტუმბო BPH 150/340 -65T</t>
  </si>
  <si>
    <t>საცირკულაციო ტუმბო  A 50/180 XM</t>
  </si>
  <si>
    <t>ლითონის მილი D 40</t>
  </si>
  <si>
    <t>ლითონის მილი D 50</t>
  </si>
  <si>
    <t>ლითონის მილი D 63</t>
  </si>
  <si>
    <t>ლითონის მილი D 75</t>
  </si>
  <si>
    <t>ლითონის მილი D 90</t>
  </si>
  <si>
    <t>ფაზების დამცავი (სამ ფაზიანი)</t>
  </si>
  <si>
    <t>საფართოებელი ავზი 10 bar 500 ლ</t>
  </si>
  <si>
    <t>სანთურის შეკეთება</t>
  </si>
  <si>
    <t>საცირკულაციო ტუმბოს მაგნიტური გამშვები</t>
  </si>
  <si>
    <t>დაზიანებული ლითინის მილის აღდგენა (შედუღება)</t>
  </si>
  <si>
    <r>
      <t>თერმო რეგულატორი 90</t>
    </r>
    <r>
      <rPr>
        <vertAlign val="superscript"/>
        <sz val="10"/>
        <rFont val="Sylfaen"/>
        <family val="1"/>
      </rPr>
      <t>0</t>
    </r>
  </si>
  <si>
    <t>ტუმბო CPM-158</t>
  </si>
  <si>
    <r>
      <t>გლიკოლი  25</t>
    </r>
    <r>
      <rPr>
        <vertAlign val="superscript"/>
        <sz val="10"/>
        <rFont val="Sylfaen"/>
        <family val="1"/>
      </rPr>
      <t>0</t>
    </r>
  </si>
  <si>
    <t>ჯამი:</t>
  </si>
  <si>
    <t>სულ ჯამი:</t>
  </si>
  <si>
    <r>
      <t>მ</t>
    </r>
    <r>
      <rPr>
        <vertAlign val="superscript"/>
        <sz val="10"/>
        <rFont val="Sylfaen"/>
        <family val="1"/>
      </rPr>
      <t>2</t>
    </r>
  </si>
  <si>
    <t>განზომილება</t>
  </si>
  <si>
    <t xml:space="preserve">პრეტენდენტის მიერ შემოთავაზებული სათადარიგო ნაწილის ერთეულის ფასი (ლარი) </t>
  </si>
  <si>
    <t>მომსახურეობის ზღვრული ერთეულის ფასი (ლარი)</t>
  </si>
  <si>
    <t>პრეტენდენტის მიერ შემოთავაზებული მომსახურეობის ერთეულის ფასი (ლარი)</t>
  </si>
  <si>
    <t>დანართი N1</t>
  </si>
  <si>
    <t>კედლის ქვაბის მართვის პლატის შეკეთება</t>
  </si>
  <si>
    <t>შემშვები ვინტილის შეკეთება</t>
  </si>
  <si>
    <t>საცირკულაციო ტუმბო XP32-16-230 P1 700W</t>
  </si>
  <si>
    <t>საცირკულაციო ტუმბო XP50-12F-280 P1 1000W</t>
  </si>
  <si>
    <t>სტაციონალური ქვაბის სანთურის შეკეთება გამართვა</t>
  </si>
  <si>
    <t>კედლის ქვაბის გამწოვი ვენტილატორის შეკეთება</t>
  </si>
  <si>
    <t>გათბობის ქვაბის ჩართვა, სისტემის რევიზია და რეგულირება</t>
  </si>
  <si>
    <t xml:space="preserve">კედლის ქვაბის თბომცვლელი </t>
  </si>
  <si>
    <t>კედლის ქვაბის თბომცვლელის შეკეთება</t>
  </si>
  <si>
    <t>საცირკულაციო ტუმბო BHP 150/280.50T (220-230/380-400v)</t>
  </si>
  <si>
    <t>საცირკულაციო ტუმბო BHP 60/250.40M (220-230v)</t>
  </si>
  <si>
    <t>კედლის დანგრევა,  მიწის  ან ასფალტის გაჭრა და პირვანდელ მდგომარეობამდე მიყვანა</t>
  </si>
  <si>
    <t xml:space="preserve">სათადარიგო ნაწილის ერთეულის ზღვრული ფასი
(ლარი)  </t>
  </si>
  <si>
    <t>მომსახურეობის ზღვრული ერთეულის ფასი 
(ლარი)</t>
  </si>
  <si>
    <t xml:space="preserve">    პრეტენდენტის  ხელმოწერა  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</si>
</sst>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00%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rgb="FF333333"/>
      <name val="Sylfaen"/>
      <family val="1"/>
    </font>
    <font>
      <b/>
      <sz val="11"/>
      <name val="Sylfaen"/>
      <family val="1"/>
    </font>
    <font>
      <sz val="12"/>
      <color theme="1"/>
      <name val="Sylfaen"/>
      <family val="1"/>
    </font>
    <font>
      <sz val="10"/>
      <name val="Sylfaen"/>
      <family val="1"/>
    </font>
    <font>
      <sz val="9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b/>
      <sz val="12"/>
      <color theme="1"/>
      <name val="Sylfaen"/>
      <family val="1"/>
    </font>
    <font>
      <sz val="9"/>
      <color theme="1"/>
      <name val="Sylfaen"/>
      <family val="1"/>
    </font>
    <font>
      <vertAlign val="superscript"/>
      <sz val="10"/>
      <name val="Sylfaen"/>
      <family val="1"/>
    </font>
    <font>
      <sz val="10"/>
      <color theme="1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sz val="10"/>
      <color rgb="FF000000"/>
      <name val="Sylfaen"/>
      <family val="1"/>
    </font>
    <font>
      <b/>
      <sz val="10"/>
      <color rgb="FFFF0000"/>
      <name val="Sylfaen"/>
      <family val="1"/>
    </font>
    <font>
      <b/>
      <sz val="10"/>
      <color rgb="FF000000"/>
      <name val="Sylfaen"/>
      <family val="1"/>
    </font>
    <font>
      <b/>
      <sz val="11"/>
      <color rgb="FFFF0000"/>
      <name val="Sylfaen"/>
      <family val="1"/>
    </font>
    <font>
      <b/>
      <sz val="10"/>
      <color theme="1"/>
      <name val="Sylfaen"/>
      <family val="1"/>
    </font>
    <font>
      <b/>
      <sz val="9"/>
      <name val="Sylfaen"/>
      <family val="1"/>
    </font>
    <font>
      <b/>
      <sz val="11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4" fillId="2" borderId="5" xfId="0" applyNumberFormat="1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0" xfId="0" applyFont="1" applyFill="1"/>
    <xf numFmtId="0" fontId="1" fillId="2" borderId="1" xfId="0" applyFont="1" applyFill="1" applyBorder="1"/>
    <xf numFmtId="0" fontId="1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9" fillId="2" borderId="0" xfId="0" applyFont="1" applyFill="1"/>
    <xf numFmtId="0" fontId="4" fillId="2" borderId="7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2" fontId="15" fillId="2" borderId="6" xfId="0" applyNumberFormat="1" applyFont="1" applyFill="1" applyBorder="1" applyAlignment="1">
      <alignment horizontal="center" shrinkToFit="1"/>
    </xf>
    <xf numFmtId="2" fontId="15" fillId="2" borderId="1" xfId="0" applyNumberFormat="1" applyFont="1" applyFill="1" applyBorder="1" applyAlignment="1">
      <alignment horizontal="center"/>
    </xf>
    <xf numFmtId="2" fontId="15" fillId="2" borderId="1" xfId="0" applyNumberFormat="1" applyFont="1" applyFill="1" applyBorder="1" applyAlignment="1">
      <alignment horizontal="center" wrapText="1"/>
    </xf>
    <xf numFmtId="2" fontId="15" fillId="2" borderId="10" xfId="0" applyNumberFormat="1" applyFont="1" applyFill="1" applyBorder="1" applyAlignment="1">
      <alignment horizontal="center" shrinkToFit="1"/>
    </xf>
    <xf numFmtId="2" fontId="15" fillId="2" borderId="6" xfId="0" applyNumberFormat="1" applyFont="1" applyFill="1" applyBorder="1" applyAlignment="1">
      <alignment horizontal="center" vertical="center" shrinkToFit="1"/>
    </xf>
    <xf numFmtId="0" fontId="12" fillId="2" borderId="7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wrapText="1"/>
    </xf>
    <xf numFmtId="0" fontId="4" fillId="2" borderId="4" xfId="0" applyNumberFormat="1" applyFont="1" applyFill="1" applyBorder="1" applyAlignment="1">
      <alignment horizontal="center" wrapText="1"/>
    </xf>
    <xf numFmtId="0" fontId="4" fillId="2" borderId="3" xfId="0" applyNumberFormat="1" applyFont="1" applyFill="1" applyBorder="1" applyAlignment="1">
      <alignment horizontal="center" wrapText="1"/>
    </xf>
    <xf numFmtId="2" fontId="15" fillId="2" borderId="1" xfId="0" applyNumberFormat="1" applyFont="1" applyFill="1" applyBorder="1" applyAlignment="1">
      <alignment horizontal="center" shrinkToFit="1"/>
    </xf>
    <xf numFmtId="4" fontId="15" fillId="2" borderId="6" xfId="0" applyNumberFormat="1" applyFont="1" applyFill="1" applyBorder="1" applyAlignment="1">
      <alignment horizontal="center" shrinkToFit="1"/>
    </xf>
    <xf numFmtId="2" fontId="15" fillId="2" borderId="9" xfId="0" applyNumberFormat="1" applyFont="1" applyFill="1" applyBorder="1" applyAlignment="1">
      <alignment horizontal="center" shrinkToFit="1"/>
    </xf>
    <xf numFmtId="4" fontId="15" fillId="2" borderId="1" xfId="0" applyNumberFormat="1" applyFont="1" applyFill="1" applyBorder="1" applyAlignment="1">
      <alignment horizontal="center" shrinkToFit="1"/>
    </xf>
    <xf numFmtId="0" fontId="12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2" fontId="15" fillId="2" borderId="4" xfId="0" applyNumberFormat="1" applyFont="1" applyFill="1" applyBorder="1" applyAlignment="1">
      <alignment horizontal="center" shrinkToFit="1"/>
    </xf>
    <xf numFmtId="2" fontId="15" fillId="2" borderId="8" xfId="0" applyNumberFormat="1" applyFont="1" applyFill="1" applyBorder="1" applyAlignment="1">
      <alignment horizontal="center" shrinkToFit="1"/>
    </xf>
    <xf numFmtId="0" fontId="4" fillId="2" borderId="4" xfId="0" applyNumberFormat="1" applyFont="1" applyFill="1" applyBorder="1" applyAlignment="1">
      <alignment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2" fontId="15" fillId="2" borderId="4" xfId="0" applyNumberFormat="1" applyFont="1" applyFill="1" applyBorder="1" applyAlignment="1">
      <alignment horizont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2" fontId="15" fillId="2" borderId="8" xfId="0" applyNumberFormat="1" applyFont="1" applyFill="1" applyBorder="1" applyAlignment="1">
      <alignment horizontal="center" vertical="center" shrinkToFit="1"/>
    </xf>
    <xf numFmtId="0" fontId="12" fillId="2" borderId="1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/>
    <xf numFmtId="164" fontId="3" fillId="2" borderId="0" xfId="0" applyNumberFormat="1" applyFont="1" applyFill="1"/>
    <xf numFmtId="0" fontId="3" fillId="3" borderId="0" xfId="0" applyFont="1" applyFill="1"/>
    <xf numFmtId="0" fontId="8" fillId="3" borderId="0" xfId="0" applyFont="1" applyFill="1" applyAlignment="1">
      <alignment horizontal="left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right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14" fillId="2" borderId="8" xfId="0" applyNumberFormat="1" applyFont="1" applyFill="1" applyBorder="1" applyAlignment="1">
      <alignment horizontal="center" shrinkToFit="1"/>
    </xf>
    <xf numFmtId="2" fontId="14" fillId="2" borderId="8" xfId="0" applyNumberFormat="1" applyFont="1" applyFill="1" applyBorder="1" applyAlignment="1">
      <alignment horizontal="center" vertical="center" shrinkToFit="1"/>
    </xf>
    <xf numFmtId="2" fontId="4" fillId="2" borderId="7" xfId="0" applyNumberFormat="1" applyFont="1" applyFill="1" applyBorder="1" applyAlignment="1">
      <alignment horizontal="center" vertical="center" wrapText="1"/>
    </xf>
    <xf numFmtId="2" fontId="12" fillId="2" borderId="8" xfId="0" applyNumberFormat="1" applyFont="1" applyFill="1" applyBorder="1" applyAlignment="1">
      <alignment horizontal="center" vertical="center" shrinkToFit="1"/>
    </xf>
    <xf numFmtId="2" fontId="14" fillId="2" borderId="11" xfId="0" applyNumberFormat="1" applyFont="1" applyFill="1" applyBorder="1" applyAlignment="1">
      <alignment horizontal="center" vertical="center" shrinkToFit="1"/>
    </xf>
    <xf numFmtId="2" fontId="14" fillId="2" borderId="6" xfId="0" applyNumberFormat="1" applyFont="1" applyFill="1" applyBorder="1" applyAlignment="1">
      <alignment horizontal="center" vertical="center" shrinkToFit="1"/>
    </xf>
    <xf numFmtId="2" fontId="16" fillId="2" borderId="8" xfId="0" applyNumberFormat="1" applyFont="1" applyFill="1" applyBorder="1" applyAlignment="1">
      <alignment horizontal="center" shrinkToFit="1"/>
    </xf>
    <xf numFmtId="2" fontId="15" fillId="2" borderId="13" xfId="0" applyNumberFormat="1" applyFont="1" applyFill="1" applyBorder="1" applyAlignment="1">
      <alignment horizontal="center" shrinkToFit="1"/>
    </xf>
    <xf numFmtId="2" fontId="14" fillId="2" borderId="13" xfId="0" applyNumberFormat="1" applyFont="1" applyFill="1" applyBorder="1" applyAlignment="1">
      <alignment horizontal="center" vertical="center" shrinkToFit="1"/>
    </xf>
    <xf numFmtId="2" fontId="14" fillId="2" borderId="1" xfId="0" applyNumberFormat="1" applyFont="1" applyFill="1" applyBorder="1" applyAlignment="1">
      <alignment horizontal="center" vertical="center" shrinkToFit="1"/>
    </xf>
    <xf numFmtId="2" fontId="12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11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19050</xdr:rowOff>
    </xdr:from>
    <xdr:to>
      <xdr:col>1</xdr:col>
      <xdr:colOff>771525</xdr:colOff>
      <xdr:row>42</xdr:row>
      <xdr:rowOff>600075</xdr:rowOff>
    </xdr:to>
    <xdr:sp macro="" textlink="">
      <xdr:nvSpPr>
        <xdr:cNvPr id="2" name="Picture 262"/>
        <xdr:cNvSpPr>
          <a:spLocks noChangeAspect="1" noChangeArrowheads="1"/>
        </xdr:cNvSpPr>
      </xdr:nvSpPr>
      <xdr:spPr bwMode="auto">
        <a:xfrm>
          <a:off x="371475" y="10487025"/>
          <a:ext cx="752475" cy="20002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54</xdr:row>
      <xdr:rowOff>19050</xdr:rowOff>
    </xdr:from>
    <xdr:to>
      <xdr:col>1</xdr:col>
      <xdr:colOff>771525</xdr:colOff>
      <xdr:row>54</xdr:row>
      <xdr:rowOff>600075</xdr:rowOff>
    </xdr:to>
    <xdr:sp macro="" textlink="">
      <xdr:nvSpPr>
        <xdr:cNvPr id="3" name="Picture 292"/>
        <xdr:cNvSpPr>
          <a:spLocks noChangeAspect="1" noChangeArrowheads="1"/>
        </xdr:cNvSpPr>
      </xdr:nvSpPr>
      <xdr:spPr bwMode="auto">
        <a:xfrm>
          <a:off x="371475" y="13115925"/>
          <a:ext cx="752475" cy="20002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56</xdr:row>
      <xdr:rowOff>19050</xdr:rowOff>
    </xdr:from>
    <xdr:to>
      <xdr:col>1</xdr:col>
      <xdr:colOff>771525</xdr:colOff>
      <xdr:row>56</xdr:row>
      <xdr:rowOff>600075</xdr:rowOff>
    </xdr:to>
    <xdr:sp macro="" textlink="">
      <xdr:nvSpPr>
        <xdr:cNvPr id="4" name="Picture 297"/>
        <xdr:cNvSpPr>
          <a:spLocks noChangeAspect="1" noChangeArrowheads="1"/>
        </xdr:cNvSpPr>
      </xdr:nvSpPr>
      <xdr:spPr bwMode="auto">
        <a:xfrm>
          <a:off x="371475" y="13554075"/>
          <a:ext cx="752475" cy="20002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58</xdr:row>
      <xdr:rowOff>19050</xdr:rowOff>
    </xdr:from>
    <xdr:to>
      <xdr:col>1</xdr:col>
      <xdr:colOff>771525</xdr:colOff>
      <xdr:row>58</xdr:row>
      <xdr:rowOff>600075</xdr:rowOff>
    </xdr:to>
    <xdr:sp macro="" textlink="">
      <xdr:nvSpPr>
        <xdr:cNvPr id="5" name="Picture 302"/>
        <xdr:cNvSpPr>
          <a:spLocks noChangeAspect="1" noChangeArrowheads="1"/>
        </xdr:cNvSpPr>
      </xdr:nvSpPr>
      <xdr:spPr bwMode="auto">
        <a:xfrm>
          <a:off x="371475" y="13992225"/>
          <a:ext cx="752475" cy="20002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42</xdr:row>
      <xdr:rowOff>19050</xdr:rowOff>
    </xdr:from>
    <xdr:to>
      <xdr:col>1</xdr:col>
      <xdr:colOff>771525</xdr:colOff>
      <xdr:row>42</xdr:row>
      <xdr:rowOff>600075</xdr:rowOff>
    </xdr:to>
    <xdr:sp macro="" textlink="">
      <xdr:nvSpPr>
        <xdr:cNvPr id="6" name="Picture 262"/>
        <xdr:cNvSpPr>
          <a:spLocks noChangeAspect="1" noChangeArrowheads="1"/>
        </xdr:cNvSpPr>
      </xdr:nvSpPr>
      <xdr:spPr bwMode="auto">
        <a:xfrm>
          <a:off x="371475" y="10487025"/>
          <a:ext cx="752475" cy="20002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54</xdr:row>
      <xdr:rowOff>19050</xdr:rowOff>
    </xdr:from>
    <xdr:to>
      <xdr:col>1</xdr:col>
      <xdr:colOff>771525</xdr:colOff>
      <xdr:row>54</xdr:row>
      <xdr:rowOff>600075</xdr:rowOff>
    </xdr:to>
    <xdr:sp macro="" textlink="">
      <xdr:nvSpPr>
        <xdr:cNvPr id="7" name="Picture 292"/>
        <xdr:cNvSpPr>
          <a:spLocks noChangeAspect="1" noChangeArrowheads="1"/>
        </xdr:cNvSpPr>
      </xdr:nvSpPr>
      <xdr:spPr bwMode="auto">
        <a:xfrm>
          <a:off x="371475" y="13115925"/>
          <a:ext cx="752475" cy="20002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56</xdr:row>
      <xdr:rowOff>19050</xdr:rowOff>
    </xdr:from>
    <xdr:to>
      <xdr:col>1</xdr:col>
      <xdr:colOff>771525</xdr:colOff>
      <xdr:row>56</xdr:row>
      <xdr:rowOff>600075</xdr:rowOff>
    </xdr:to>
    <xdr:sp macro="" textlink="">
      <xdr:nvSpPr>
        <xdr:cNvPr id="8" name="Picture 297"/>
        <xdr:cNvSpPr>
          <a:spLocks noChangeAspect="1" noChangeArrowheads="1"/>
        </xdr:cNvSpPr>
      </xdr:nvSpPr>
      <xdr:spPr bwMode="auto">
        <a:xfrm>
          <a:off x="371475" y="13554075"/>
          <a:ext cx="752475" cy="20002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58</xdr:row>
      <xdr:rowOff>19050</xdr:rowOff>
    </xdr:from>
    <xdr:to>
      <xdr:col>1</xdr:col>
      <xdr:colOff>771525</xdr:colOff>
      <xdr:row>58</xdr:row>
      <xdr:rowOff>600075</xdr:rowOff>
    </xdr:to>
    <xdr:sp macro="" textlink="">
      <xdr:nvSpPr>
        <xdr:cNvPr id="9" name="Picture 302"/>
        <xdr:cNvSpPr>
          <a:spLocks noChangeAspect="1" noChangeArrowheads="1"/>
        </xdr:cNvSpPr>
      </xdr:nvSpPr>
      <xdr:spPr bwMode="auto">
        <a:xfrm>
          <a:off x="371475" y="13992225"/>
          <a:ext cx="752475" cy="20002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76</xdr:row>
      <xdr:rowOff>19050</xdr:rowOff>
    </xdr:from>
    <xdr:to>
      <xdr:col>1</xdr:col>
      <xdr:colOff>771525</xdr:colOff>
      <xdr:row>76</xdr:row>
      <xdr:rowOff>600075</xdr:rowOff>
    </xdr:to>
    <xdr:sp macro="" textlink="">
      <xdr:nvSpPr>
        <xdr:cNvPr id="10" name="Picture 302"/>
        <xdr:cNvSpPr>
          <a:spLocks noChangeAspect="1" noChangeArrowheads="1"/>
        </xdr:cNvSpPr>
      </xdr:nvSpPr>
      <xdr:spPr bwMode="auto">
        <a:xfrm>
          <a:off x="371475" y="17935575"/>
          <a:ext cx="752475" cy="20002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42</xdr:row>
      <xdr:rowOff>19050</xdr:rowOff>
    </xdr:from>
    <xdr:to>
      <xdr:col>1</xdr:col>
      <xdr:colOff>771525</xdr:colOff>
      <xdr:row>42</xdr:row>
      <xdr:rowOff>600075</xdr:rowOff>
    </xdr:to>
    <xdr:sp macro="" textlink="">
      <xdr:nvSpPr>
        <xdr:cNvPr id="15" name="Picture 262"/>
        <xdr:cNvSpPr>
          <a:spLocks noChangeAspect="1" noChangeArrowheads="1"/>
        </xdr:cNvSpPr>
      </xdr:nvSpPr>
      <xdr:spPr bwMode="auto">
        <a:xfrm>
          <a:off x="371475" y="10391775"/>
          <a:ext cx="752475" cy="29527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57</xdr:row>
      <xdr:rowOff>19050</xdr:rowOff>
    </xdr:from>
    <xdr:to>
      <xdr:col>1</xdr:col>
      <xdr:colOff>771525</xdr:colOff>
      <xdr:row>57</xdr:row>
      <xdr:rowOff>600075</xdr:rowOff>
    </xdr:to>
    <xdr:sp macro="" textlink="">
      <xdr:nvSpPr>
        <xdr:cNvPr id="16" name="Picture 292"/>
        <xdr:cNvSpPr>
          <a:spLocks noChangeAspect="1" noChangeArrowheads="1"/>
        </xdr:cNvSpPr>
      </xdr:nvSpPr>
      <xdr:spPr bwMode="auto">
        <a:xfrm>
          <a:off x="371475" y="15106650"/>
          <a:ext cx="752475" cy="29527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59</xdr:row>
      <xdr:rowOff>19050</xdr:rowOff>
    </xdr:from>
    <xdr:to>
      <xdr:col>1</xdr:col>
      <xdr:colOff>771525</xdr:colOff>
      <xdr:row>59</xdr:row>
      <xdr:rowOff>600075</xdr:rowOff>
    </xdr:to>
    <xdr:sp macro="" textlink="">
      <xdr:nvSpPr>
        <xdr:cNvPr id="17" name="Picture 297"/>
        <xdr:cNvSpPr>
          <a:spLocks noChangeAspect="1" noChangeArrowheads="1"/>
        </xdr:cNvSpPr>
      </xdr:nvSpPr>
      <xdr:spPr bwMode="auto">
        <a:xfrm>
          <a:off x="371475" y="15735300"/>
          <a:ext cx="752475" cy="29527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61</xdr:row>
      <xdr:rowOff>19050</xdr:rowOff>
    </xdr:from>
    <xdr:to>
      <xdr:col>1</xdr:col>
      <xdr:colOff>771525</xdr:colOff>
      <xdr:row>61</xdr:row>
      <xdr:rowOff>600075</xdr:rowOff>
    </xdr:to>
    <xdr:sp macro="" textlink="">
      <xdr:nvSpPr>
        <xdr:cNvPr id="18" name="Picture 302"/>
        <xdr:cNvSpPr>
          <a:spLocks noChangeAspect="1" noChangeArrowheads="1"/>
        </xdr:cNvSpPr>
      </xdr:nvSpPr>
      <xdr:spPr bwMode="auto">
        <a:xfrm>
          <a:off x="371475" y="16363950"/>
          <a:ext cx="752475" cy="295275"/>
        </a:xfrm>
        <a:prstGeom prst="rect">
          <a:avLst/>
        </a:prstGeom>
        <a:noFill/>
        <a:ln w="9525">
          <a:solidFill>
            <a:srgbClr val="FFFFFF"/>
          </a:solidFill>
          <a:prstDash val="dot"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2"/>
  <sheetViews>
    <sheetView tabSelected="1" zoomScaleNormal="100" zoomScaleSheetLayoutView="100" workbookViewId="0">
      <selection activeCell="B3" sqref="B3"/>
    </sheetView>
  </sheetViews>
  <sheetFormatPr defaultRowHeight="18" x14ac:dyDescent="0.35"/>
  <cols>
    <col min="1" max="1" width="5" style="13" customWidth="1"/>
    <col min="2" max="2" width="50.28515625" style="14" customWidth="1"/>
    <col min="3" max="3" width="15.42578125" style="15" customWidth="1"/>
    <col min="4" max="4" width="21.28515625" style="10" customWidth="1"/>
    <col min="5" max="5" width="21.5703125" style="52" customWidth="1"/>
    <col min="6" max="6" width="17.7109375" style="10" hidden="1" customWidth="1"/>
    <col min="7" max="7" width="17.7109375" style="10" customWidth="1"/>
    <col min="8" max="8" width="20.7109375" style="53" customWidth="1"/>
    <col min="9" max="9" width="0.140625" style="10" customWidth="1"/>
    <col min="10" max="16384" width="9.140625" style="10"/>
  </cols>
  <sheetData>
    <row r="1" spans="1:9" x14ac:dyDescent="0.35">
      <c r="A1" s="58" t="s">
        <v>428</v>
      </c>
      <c r="B1" s="58"/>
      <c r="C1" s="58"/>
      <c r="D1" s="58"/>
      <c r="E1" s="58"/>
      <c r="F1" s="58"/>
      <c r="G1" s="58"/>
      <c r="H1" s="58"/>
    </row>
    <row r="2" spans="1:9" ht="21.75" customHeight="1" x14ac:dyDescent="0.35">
      <c r="A2" s="69" t="s">
        <v>250</v>
      </c>
      <c r="B2" s="69"/>
      <c r="C2" s="69"/>
      <c r="D2" s="69"/>
      <c r="E2" s="69"/>
      <c r="F2" s="69"/>
      <c r="G2" s="69"/>
      <c r="H2" s="69"/>
    </row>
    <row r="3" spans="1:9" ht="76.5" customHeight="1" x14ac:dyDescent="0.35">
      <c r="A3" s="17" t="s">
        <v>0</v>
      </c>
      <c r="B3" s="49" t="s">
        <v>190</v>
      </c>
      <c r="C3" s="45" t="s">
        <v>424</v>
      </c>
      <c r="D3" s="44" t="s">
        <v>441</v>
      </c>
      <c r="E3" s="55" t="s">
        <v>425</v>
      </c>
      <c r="F3" s="44" t="s">
        <v>426</v>
      </c>
      <c r="G3" s="44" t="s">
        <v>442</v>
      </c>
      <c r="H3" s="73" t="s">
        <v>427</v>
      </c>
    </row>
    <row r="4" spans="1:9" x14ac:dyDescent="0.35">
      <c r="A4" s="61" t="s">
        <v>1</v>
      </c>
      <c r="B4" s="61"/>
      <c r="C4" s="61"/>
      <c r="D4" s="61"/>
      <c r="E4" s="61"/>
      <c r="F4" s="61"/>
      <c r="G4" s="61"/>
      <c r="H4" s="61"/>
    </row>
    <row r="5" spans="1:9" x14ac:dyDescent="0.35">
      <c r="A5" s="55">
        <v>1</v>
      </c>
      <c r="B5" s="2" t="s">
        <v>235</v>
      </c>
      <c r="C5" s="1" t="s">
        <v>2</v>
      </c>
      <c r="D5" s="19">
        <v>3.28</v>
      </c>
      <c r="E5" s="74"/>
      <c r="F5" s="19">
        <v>3.68</v>
      </c>
      <c r="G5" s="19">
        <v>3.2752000000000003</v>
      </c>
      <c r="H5" s="74"/>
      <c r="I5" s="51">
        <v>8.1191665400000002E-2</v>
      </c>
    </row>
    <row r="6" spans="1:9" x14ac:dyDescent="0.35">
      <c r="A6" s="55">
        <v>2</v>
      </c>
      <c r="B6" s="2" t="s">
        <v>3</v>
      </c>
      <c r="C6" s="1" t="s">
        <v>2</v>
      </c>
      <c r="D6" s="19">
        <v>2.62</v>
      </c>
      <c r="E6" s="74"/>
      <c r="F6" s="19">
        <v>2.94</v>
      </c>
      <c r="G6" s="19">
        <v>3.2752000000000003</v>
      </c>
      <c r="H6" s="74"/>
      <c r="I6" s="51">
        <v>8.1191665400000002E-2</v>
      </c>
    </row>
    <row r="7" spans="1:9" x14ac:dyDescent="0.35">
      <c r="A7" s="55">
        <v>3</v>
      </c>
      <c r="B7" s="2" t="s">
        <v>236</v>
      </c>
      <c r="C7" s="1" t="s">
        <v>2</v>
      </c>
      <c r="D7" s="19">
        <v>3.93</v>
      </c>
      <c r="E7" s="74"/>
      <c r="F7" s="19">
        <v>4.4210000000000003</v>
      </c>
      <c r="G7" s="19">
        <v>3.2752000000000003</v>
      </c>
      <c r="H7" s="74"/>
      <c r="I7" s="51">
        <v>8.1191665400000002E-2</v>
      </c>
    </row>
    <row r="8" spans="1:9" ht="23.25" customHeight="1" x14ac:dyDescent="0.35">
      <c r="A8" s="55">
        <v>4</v>
      </c>
      <c r="B8" s="2" t="s">
        <v>4</v>
      </c>
      <c r="C8" s="1" t="s">
        <v>2</v>
      </c>
      <c r="D8" s="19">
        <v>3.28</v>
      </c>
      <c r="E8" s="74"/>
      <c r="F8" s="19">
        <v>3.68</v>
      </c>
      <c r="G8" s="19">
        <v>3.2752000000000003</v>
      </c>
      <c r="H8" s="74"/>
      <c r="I8" s="51">
        <v>8.1191665400000002E-2</v>
      </c>
    </row>
    <row r="9" spans="1:9" x14ac:dyDescent="0.35">
      <c r="A9" s="55">
        <v>5</v>
      </c>
      <c r="B9" s="2" t="s">
        <v>237</v>
      </c>
      <c r="C9" s="1" t="s">
        <v>2</v>
      </c>
      <c r="D9" s="19">
        <v>5.24</v>
      </c>
      <c r="E9" s="74"/>
      <c r="F9" s="19">
        <v>5.89</v>
      </c>
      <c r="G9" s="19">
        <v>4.5924000000000005</v>
      </c>
      <c r="H9" s="74"/>
      <c r="I9" s="51">
        <v>8.1191665400000002E-2</v>
      </c>
    </row>
    <row r="10" spans="1:9" x14ac:dyDescent="0.35">
      <c r="A10" s="55">
        <v>6</v>
      </c>
      <c r="B10" s="2" t="s">
        <v>5</v>
      </c>
      <c r="C10" s="1" t="s">
        <v>2</v>
      </c>
      <c r="D10" s="19">
        <v>4.59</v>
      </c>
      <c r="E10" s="74"/>
      <c r="F10" s="19">
        <v>5.16</v>
      </c>
      <c r="G10" s="19">
        <v>4.5924000000000005</v>
      </c>
      <c r="H10" s="74"/>
      <c r="I10" s="51">
        <v>8.1191665400000002E-2</v>
      </c>
    </row>
    <row r="11" spans="1:9" x14ac:dyDescent="0.35">
      <c r="A11" s="55">
        <v>7</v>
      </c>
      <c r="B11" s="2" t="s">
        <v>238</v>
      </c>
      <c r="C11" s="1" t="s">
        <v>2</v>
      </c>
      <c r="D11" s="19">
        <v>6.56</v>
      </c>
      <c r="E11" s="74"/>
      <c r="F11" s="19">
        <v>7.37</v>
      </c>
      <c r="G11" s="19">
        <v>5.9006999999999996</v>
      </c>
      <c r="H11" s="74"/>
      <c r="I11" s="51">
        <v>8.1191665400000002E-2</v>
      </c>
    </row>
    <row r="12" spans="1:9" x14ac:dyDescent="0.35">
      <c r="A12" s="55">
        <v>8</v>
      </c>
      <c r="B12" s="2" t="s">
        <v>6</v>
      </c>
      <c r="C12" s="1" t="s">
        <v>2</v>
      </c>
      <c r="D12" s="19">
        <v>5.9</v>
      </c>
      <c r="E12" s="74"/>
      <c r="F12" s="19">
        <v>6.63</v>
      </c>
      <c r="G12" s="19">
        <v>5.9006999999999996</v>
      </c>
      <c r="H12" s="74"/>
      <c r="I12" s="51">
        <v>8.1191665400000002E-2</v>
      </c>
    </row>
    <row r="13" spans="1:9" x14ac:dyDescent="0.35">
      <c r="A13" s="55">
        <v>9</v>
      </c>
      <c r="B13" s="2" t="s">
        <v>239</v>
      </c>
      <c r="C13" s="1" t="s">
        <v>2</v>
      </c>
      <c r="D13" s="19">
        <v>9.83</v>
      </c>
      <c r="E13" s="74"/>
      <c r="F13" s="19">
        <v>11.05</v>
      </c>
      <c r="G13" s="19">
        <v>7.8676000000000004</v>
      </c>
      <c r="H13" s="74"/>
      <c r="I13" s="51">
        <v>8.1191665400000002E-2</v>
      </c>
    </row>
    <row r="14" spans="1:9" x14ac:dyDescent="0.35">
      <c r="A14" s="55">
        <v>10</v>
      </c>
      <c r="B14" s="2" t="s">
        <v>7</v>
      </c>
      <c r="C14" s="1" t="s">
        <v>2</v>
      </c>
      <c r="D14" s="19">
        <v>9.18</v>
      </c>
      <c r="E14" s="74"/>
      <c r="F14" s="19">
        <v>10.32</v>
      </c>
      <c r="G14" s="19">
        <v>7.8676000000000004</v>
      </c>
      <c r="H14" s="74"/>
      <c r="I14" s="51">
        <v>8.1191665400000002E-2</v>
      </c>
    </row>
    <row r="15" spans="1:9" x14ac:dyDescent="0.35">
      <c r="A15" s="55">
        <v>11</v>
      </c>
      <c r="B15" s="2" t="s">
        <v>240</v>
      </c>
      <c r="C15" s="1" t="s">
        <v>2</v>
      </c>
      <c r="D15" s="19">
        <v>14.43</v>
      </c>
      <c r="E15" s="74"/>
      <c r="F15" s="19">
        <v>16.21</v>
      </c>
      <c r="G15" s="19">
        <v>8.9</v>
      </c>
      <c r="H15" s="74"/>
      <c r="I15" s="51">
        <v>8.1191665400000002E-2</v>
      </c>
    </row>
    <row r="16" spans="1:9" x14ac:dyDescent="0.35">
      <c r="A16" s="55">
        <v>12</v>
      </c>
      <c r="B16" s="2" t="s">
        <v>8</v>
      </c>
      <c r="C16" s="1" t="s">
        <v>2</v>
      </c>
      <c r="D16" s="19">
        <v>13.78</v>
      </c>
      <c r="E16" s="74"/>
      <c r="F16" s="19">
        <v>15.48</v>
      </c>
      <c r="G16" s="19">
        <v>8.9</v>
      </c>
      <c r="H16" s="74"/>
      <c r="I16" s="51">
        <v>8.1191665400000002E-2</v>
      </c>
    </row>
    <row r="17" spans="1:9" x14ac:dyDescent="0.35">
      <c r="A17" s="55">
        <v>13</v>
      </c>
      <c r="B17" s="2" t="s">
        <v>241</v>
      </c>
      <c r="C17" s="1" t="s">
        <v>2</v>
      </c>
      <c r="D17" s="19">
        <v>19.68</v>
      </c>
      <c r="E17" s="74"/>
      <c r="F17" s="19">
        <v>22.11</v>
      </c>
      <c r="G17" s="19">
        <v>10.68</v>
      </c>
      <c r="H17" s="74"/>
      <c r="I17" s="51">
        <v>8.1191665400000002E-2</v>
      </c>
    </row>
    <row r="18" spans="1:9" x14ac:dyDescent="0.35">
      <c r="A18" s="55">
        <v>14</v>
      </c>
      <c r="B18" s="2" t="s">
        <v>9</v>
      </c>
      <c r="C18" s="1" t="s">
        <v>2</v>
      </c>
      <c r="D18" s="19">
        <v>19.02</v>
      </c>
      <c r="E18" s="74"/>
      <c r="F18" s="19">
        <v>21.37</v>
      </c>
      <c r="G18" s="19">
        <v>10.68</v>
      </c>
      <c r="H18" s="74"/>
      <c r="I18" s="51">
        <v>8.1191665400000002E-2</v>
      </c>
    </row>
    <row r="19" spans="1:9" x14ac:dyDescent="0.35">
      <c r="A19" s="55">
        <v>15</v>
      </c>
      <c r="B19" s="2" t="s">
        <v>242</v>
      </c>
      <c r="C19" s="1" t="s">
        <v>2</v>
      </c>
      <c r="D19" s="19">
        <v>39.36</v>
      </c>
      <c r="E19" s="74"/>
      <c r="F19" s="19">
        <v>44.23</v>
      </c>
      <c r="G19" s="19">
        <v>13.35</v>
      </c>
      <c r="H19" s="74"/>
      <c r="I19" s="51">
        <v>8.1191665400000002E-2</v>
      </c>
    </row>
    <row r="20" spans="1:9" x14ac:dyDescent="0.35">
      <c r="A20" s="55">
        <v>16</v>
      </c>
      <c r="B20" s="2" t="s">
        <v>10</v>
      </c>
      <c r="C20" s="1" t="s">
        <v>2</v>
      </c>
      <c r="D20" s="19">
        <v>36.49</v>
      </c>
      <c r="E20" s="74"/>
      <c r="F20" s="19">
        <v>41</v>
      </c>
      <c r="G20" s="19">
        <v>13.35</v>
      </c>
      <c r="H20" s="74"/>
      <c r="I20" s="51">
        <v>8.1191665400000002E-2</v>
      </c>
    </row>
    <row r="21" spans="1:9" x14ac:dyDescent="0.35">
      <c r="A21" s="55">
        <v>17</v>
      </c>
      <c r="B21" s="2" t="s">
        <v>408</v>
      </c>
      <c r="C21" s="1" t="s">
        <v>2</v>
      </c>
      <c r="D21" s="19">
        <v>8.9</v>
      </c>
      <c r="E21" s="74"/>
      <c r="F21" s="19">
        <v>10</v>
      </c>
      <c r="G21" s="19">
        <v>22.25</v>
      </c>
      <c r="H21" s="74"/>
      <c r="I21" s="51">
        <v>8.1191665400000002E-2</v>
      </c>
    </row>
    <row r="22" spans="1:9" x14ac:dyDescent="0.35">
      <c r="A22" s="55">
        <v>18</v>
      </c>
      <c r="B22" s="2" t="s">
        <v>409</v>
      </c>
      <c r="C22" s="1" t="s">
        <v>2</v>
      </c>
      <c r="D22" s="19">
        <v>12.46</v>
      </c>
      <c r="E22" s="74"/>
      <c r="F22" s="19">
        <v>14</v>
      </c>
      <c r="G22" s="19">
        <v>22.25</v>
      </c>
      <c r="H22" s="74"/>
      <c r="I22" s="51">
        <v>8.1191665400000002E-2</v>
      </c>
    </row>
    <row r="23" spans="1:9" x14ac:dyDescent="0.35">
      <c r="A23" s="55">
        <v>19</v>
      </c>
      <c r="B23" s="2" t="s">
        <v>410</v>
      </c>
      <c r="C23" s="1" t="s">
        <v>2</v>
      </c>
      <c r="D23" s="19">
        <v>16.91</v>
      </c>
      <c r="E23" s="74"/>
      <c r="F23" s="19">
        <v>19</v>
      </c>
      <c r="G23" s="19">
        <v>22.25</v>
      </c>
      <c r="H23" s="74"/>
      <c r="I23" s="51">
        <v>8.1191665400000002E-2</v>
      </c>
    </row>
    <row r="24" spans="1:9" x14ac:dyDescent="0.35">
      <c r="A24" s="55">
        <v>20</v>
      </c>
      <c r="B24" s="2" t="s">
        <v>411</v>
      </c>
      <c r="C24" s="1" t="s">
        <v>2</v>
      </c>
      <c r="D24" s="19">
        <v>23.14</v>
      </c>
      <c r="E24" s="74"/>
      <c r="F24" s="19">
        <v>26</v>
      </c>
      <c r="G24" s="19">
        <v>22.25</v>
      </c>
      <c r="H24" s="74"/>
      <c r="I24" s="51">
        <v>8.1191665400000002E-2</v>
      </c>
    </row>
    <row r="25" spans="1:9" x14ac:dyDescent="0.35">
      <c r="A25" s="55">
        <v>21</v>
      </c>
      <c r="B25" s="2" t="s">
        <v>412</v>
      </c>
      <c r="C25" s="1" t="s">
        <v>2</v>
      </c>
      <c r="D25" s="19">
        <v>30.26</v>
      </c>
      <c r="E25" s="74"/>
      <c r="F25" s="19">
        <v>34</v>
      </c>
      <c r="G25" s="19">
        <v>22.25</v>
      </c>
      <c r="H25" s="74"/>
      <c r="I25" s="51">
        <v>8.1191665400000002E-2</v>
      </c>
    </row>
    <row r="26" spans="1:9" x14ac:dyDescent="0.35">
      <c r="A26" s="55">
        <v>22</v>
      </c>
      <c r="B26" s="2" t="s">
        <v>417</v>
      </c>
      <c r="C26" s="1" t="s">
        <v>13</v>
      </c>
      <c r="D26" s="19">
        <v>4.45</v>
      </c>
      <c r="E26" s="74"/>
      <c r="F26" s="19">
        <v>5</v>
      </c>
      <c r="G26" s="19">
        <v>57.85</v>
      </c>
      <c r="H26" s="74"/>
      <c r="I26" s="51">
        <v>8.1191665400000002E-2</v>
      </c>
    </row>
    <row r="27" spans="1:9" x14ac:dyDescent="0.35">
      <c r="A27" s="63" t="s">
        <v>421</v>
      </c>
      <c r="B27" s="64"/>
      <c r="C27" s="65"/>
      <c r="D27" s="56">
        <f>SUM(D5:D26)</f>
        <v>293.29000000000002</v>
      </c>
      <c r="E27" s="75"/>
      <c r="F27" s="56">
        <f t="shared" ref="F27" si="0">SUM(F5:F26)</f>
        <v>329.541</v>
      </c>
      <c r="G27" s="56">
        <f>SUM(G5:G26)</f>
        <v>284.78219999999999</v>
      </c>
      <c r="H27" s="75"/>
      <c r="I27" s="51">
        <v>8.1191665400000002E-2</v>
      </c>
    </row>
    <row r="28" spans="1:9" x14ac:dyDescent="0.35">
      <c r="A28" s="61" t="s">
        <v>422</v>
      </c>
      <c r="B28" s="61"/>
      <c r="C28" s="61"/>
      <c r="D28" s="62"/>
      <c r="E28" s="62"/>
      <c r="F28" s="62"/>
      <c r="G28" s="62"/>
      <c r="H28" s="62"/>
      <c r="I28" s="51">
        <v>8.1191665400000002E-2</v>
      </c>
    </row>
    <row r="29" spans="1:9" x14ac:dyDescent="0.35">
      <c r="A29" s="68" t="s">
        <v>11</v>
      </c>
      <c r="B29" s="68"/>
      <c r="C29" s="68"/>
      <c r="D29" s="68"/>
      <c r="E29" s="68"/>
      <c r="F29" s="68"/>
      <c r="G29" s="68"/>
      <c r="H29" s="68"/>
      <c r="I29" s="51">
        <v>8.1191665400000002E-2</v>
      </c>
    </row>
    <row r="30" spans="1:9" x14ac:dyDescent="0.35">
      <c r="A30" s="25">
        <v>1</v>
      </c>
      <c r="B30" s="26" t="s">
        <v>12</v>
      </c>
      <c r="C30" s="28" t="s">
        <v>13</v>
      </c>
      <c r="D30" s="19">
        <v>6.5593000000000004</v>
      </c>
      <c r="E30" s="76"/>
      <c r="F30" s="38"/>
      <c r="G30" s="19">
        <v>7.8676000000000004</v>
      </c>
      <c r="H30" s="77"/>
      <c r="I30" s="51">
        <v>8.1191665400000002E-2</v>
      </c>
    </row>
    <row r="31" spans="1:9" x14ac:dyDescent="0.35">
      <c r="A31" s="55">
        <v>2</v>
      </c>
      <c r="B31" s="2" t="s">
        <v>14</v>
      </c>
      <c r="C31" s="18" t="s">
        <v>13</v>
      </c>
      <c r="D31" s="19">
        <v>5.9006999999999996</v>
      </c>
      <c r="E31" s="76"/>
      <c r="F31" s="20"/>
      <c r="G31" s="19">
        <v>7.8676000000000004</v>
      </c>
      <c r="H31" s="77"/>
      <c r="I31" s="51">
        <v>8.1191665400000002E-2</v>
      </c>
    </row>
    <row r="32" spans="1:9" x14ac:dyDescent="0.35">
      <c r="A32" s="55">
        <v>3</v>
      </c>
      <c r="B32" s="2" t="s">
        <v>15</v>
      </c>
      <c r="C32" s="18" t="s">
        <v>13</v>
      </c>
      <c r="D32" s="19">
        <v>3.9338000000000002</v>
      </c>
      <c r="E32" s="76"/>
      <c r="F32" s="20"/>
      <c r="G32" s="19">
        <v>3.9338000000000002</v>
      </c>
      <c r="H32" s="77"/>
      <c r="I32" s="51">
        <v>8.1191665400000002E-2</v>
      </c>
    </row>
    <row r="33" spans="1:9" x14ac:dyDescent="0.35">
      <c r="A33" s="55">
        <v>4</v>
      </c>
      <c r="B33" s="2" t="s">
        <v>16</v>
      </c>
      <c r="C33" s="18" t="s">
        <v>13</v>
      </c>
      <c r="D33" s="19">
        <v>3.2752000000000003</v>
      </c>
      <c r="E33" s="76"/>
      <c r="F33" s="20"/>
      <c r="G33" s="19">
        <v>3.9338000000000002</v>
      </c>
      <c r="H33" s="77"/>
      <c r="I33" s="51">
        <v>8.1191665400000002E-2</v>
      </c>
    </row>
    <row r="34" spans="1:9" x14ac:dyDescent="0.35">
      <c r="A34" s="55">
        <v>5</v>
      </c>
      <c r="B34" s="2" t="s">
        <v>17</v>
      </c>
      <c r="C34" s="18" t="s">
        <v>13</v>
      </c>
      <c r="D34" s="19">
        <v>3.2752000000000003</v>
      </c>
      <c r="E34" s="76"/>
      <c r="F34" s="20"/>
      <c r="G34" s="19">
        <v>3.9338000000000002</v>
      </c>
      <c r="H34" s="77"/>
      <c r="I34" s="51">
        <v>8.1191665400000002E-2</v>
      </c>
    </row>
    <row r="35" spans="1:9" x14ac:dyDescent="0.35">
      <c r="A35" s="55">
        <v>6</v>
      </c>
      <c r="B35" s="2" t="s">
        <v>18</v>
      </c>
      <c r="C35" s="18" t="s">
        <v>13</v>
      </c>
      <c r="D35" s="19">
        <v>2.6166</v>
      </c>
      <c r="E35" s="76"/>
      <c r="F35" s="20"/>
      <c r="G35" s="19">
        <v>3.9338000000000002</v>
      </c>
      <c r="H35" s="77"/>
      <c r="I35" s="51">
        <v>8.1191665400000002E-2</v>
      </c>
    </row>
    <row r="36" spans="1:9" x14ac:dyDescent="0.35">
      <c r="A36" s="55">
        <v>7</v>
      </c>
      <c r="B36" s="2" t="s">
        <v>19</v>
      </c>
      <c r="C36" s="18" t="s">
        <v>13</v>
      </c>
      <c r="D36" s="19">
        <v>7.8676000000000004</v>
      </c>
      <c r="E36" s="76"/>
      <c r="F36" s="20"/>
      <c r="G36" s="19">
        <v>7.8676000000000004</v>
      </c>
      <c r="H36" s="77"/>
      <c r="I36" s="51">
        <v>8.1191665400000002E-2</v>
      </c>
    </row>
    <row r="37" spans="1:9" x14ac:dyDescent="0.35">
      <c r="A37" s="55">
        <v>8</v>
      </c>
      <c r="B37" s="2" t="s">
        <v>20</v>
      </c>
      <c r="C37" s="18" t="s">
        <v>13</v>
      </c>
      <c r="D37" s="19">
        <v>0.64969999999999994</v>
      </c>
      <c r="E37" s="76"/>
      <c r="F37" s="20"/>
      <c r="G37" s="19">
        <v>1.9669000000000001</v>
      </c>
      <c r="H37" s="77"/>
      <c r="I37" s="51">
        <v>8.1191665400000002E-2</v>
      </c>
    </row>
    <row r="38" spans="1:9" x14ac:dyDescent="0.35">
      <c r="A38" s="55">
        <v>9</v>
      </c>
      <c r="B38" s="2" t="s">
        <v>21</v>
      </c>
      <c r="C38" s="18" t="s">
        <v>13</v>
      </c>
      <c r="D38" s="19">
        <v>0.64969999999999994</v>
      </c>
      <c r="E38" s="76"/>
      <c r="F38" s="20"/>
      <c r="G38" s="19">
        <v>1.9669000000000001</v>
      </c>
      <c r="H38" s="77"/>
      <c r="I38" s="51">
        <v>8.1191665400000002E-2</v>
      </c>
    </row>
    <row r="39" spans="1:9" x14ac:dyDescent="0.35">
      <c r="A39" s="55">
        <v>10</v>
      </c>
      <c r="B39" s="2" t="s">
        <v>22</v>
      </c>
      <c r="C39" s="18" t="s">
        <v>13</v>
      </c>
      <c r="D39" s="19">
        <v>0.97900000000000009</v>
      </c>
      <c r="E39" s="76"/>
      <c r="F39" s="20"/>
      <c r="G39" s="19">
        <v>1.9669000000000001</v>
      </c>
      <c r="H39" s="77"/>
      <c r="I39" s="51">
        <v>8.1191665400000002E-2</v>
      </c>
    </row>
    <row r="40" spans="1:9" x14ac:dyDescent="0.35">
      <c r="A40" s="55">
        <v>11</v>
      </c>
      <c r="B40" s="2" t="s">
        <v>23</v>
      </c>
      <c r="C40" s="18" t="s">
        <v>13</v>
      </c>
      <c r="D40" s="19">
        <v>11.801399999999999</v>
      </c>
      <c r="E40" s="76"/>
      <c r="F40" s="20"/>
      <c r="G40" s="19">
        <v>7.8676000000000004</v>
      </c>
      <c r="H40" s="77"/>
      <c r="I40" s="51">
        <v>8.1191665400000002E-2</v>
      </c>
    </row>
    <row r="41" spans="1:9" x14ac:dyDescent="0.35">
      <c r="A41" s="55">
        <v>12</v>
      </c>
      <c r="B41" s="2" t="s">
        <v>24</v>
      </c>
      <c r="C41" s="18" t="s">
        <v>13</v>
      </c>
      <c r="D41" s="19">
        <v>9.8345000000000002</v>
      </c>
      <c r="E41" s="76"/>
      <c r="F41" s="20"/>
      <c r="G41" s="19">
        <v>7.8676000000000004</v>
      </c>
      <c r="H41" s="77"/>
      <c r="I41" s="51">
        <v>8.1191665400000002E-2</v>
      </c>
    </row>
    <row r="42" spans="1:9" x14ac:dyDescent="0.35">
      <c r="A42" s="55">
        <v>13</v>
      </c>
      <c r="B42" s="2" t="s">
        <v>25</v>
      </c>
      <c r="C42" s="18" t="s">
        <v>13</v>
      </c>
      <c r="D42" s="19">
        <v>0.64969999999999994</v>
      </c>
      <c r="E42" s="76"/>
      <c r="F42" s="20"/>
      <c r="G42" s="19">
        <v>1.9669000000000001</v>
      </c>
      <c r="H42" s="77"/>
      <c r="I42" s="51">
        <v>8.1191665400000002E-2</v>
      </c>
    </row>
    <row r="43" spans="1:9" x14ac:dyDescent="0.35">
      <c r="A43" s="55">
        <v>14</v>
      </c>
      <c r="B43" s="2" t="s">
        <v>26</v>
      </c>
      <c r="C43" s="18" t="s">
        <v>13</v>
      </c>
      <c r="D43" s="19">
        <v>0.64969999999999994</v>
      </c>
      <c r="E43" s="76"/>
      <c r="F43" s="20"/>
      <c r="G43" s="19">
        <v>1.9669000000000001</v>
      </c>
      <c r="H43" s="77"/>
      <c r="I43" s="51">
        <v>8.1191665400000002E-2</v>
      </c>
    </row>
    <row r="44" spans="1:9" x14ac:dyDescent="0.35">
      <c r="A44" s="55">
        <v>15</v>
      </c>
      <c r="B44" s="2" t="s">
        <v>297</v>
      </c>
      <c r="C44" s="18" t="s">
        <v>13</v>
      </c>
      <c r="D44" s="19">
        <v>0.64969999999999994</v>
      </c>
      <c r="E44" s="76"/>
      <c r="F44" s="20"/>
      <c r="G44" s="19">
        <v>6.5593000000000004</v>
      </c>
      <c r="H44" s="77"/>
      <c r="I44" s="51">
        <v>8.1191665400000002E-2</v>
      </c>
    </row>
    <row r="45" spans="1:9" x14ac:dyDescent="0.35">
      <c r="A45" s="55">
        <v>16</v>
      </c>
      <c r="B45" s="2" t="s">
        <v>27</v>
      </c>
      <c r="C45" s="18" t="s">
        <v>13</v>
      </c>
      <c r="D45" s="19">
        <v>1.9669000000000001</v>
      </c>
      <c r="E45" s="76"/>
      <c r="F45" s="20"/>
      <c r="G45" s="19">
        <v>1.9669000000000001</v>
      </c>
      <c r="H45" s="77"/>
      <c r="I45" s="51">
        <v>8.1191665400000002E-2</v>
      </c>
    </row>
    <row r="46" spans="1:9" x14ac:dyDescent="0.35">
      <c r="A46" s="55">
        <v>17</v>
      </c>
      <c r="B46" s="2" t="s">
        <v>28</v>
      </c>
      <c r="C46" s="18" t="s">
        <v>13</v>
      </c>
      <c r="D46" s="19">
        <v>3.9338000000000002</v>
      </c>
      <c r="E46" s="76"/>
      <c r="F46" s="20"/>
      <c r="G46" s="19">
        <v>3.9338000000000002</v>
      </c>
      <c r="H46" s="77"/>
      <c r="I46" s="51">
        <v>8.1191665400000002E-2</v>
      </c>
    </row>
    <row r="47" spans="1:9" x14ac:dyDescent="0.35">
      <c r="A47" s="55">
        <v>18</v>
      </c>
      <c r="B47" s="2" t="s">
        <v>29</v>
      </c>
      <c r="C47" s="18" t="s">
        <v>13</v>
      </c>
      <c r="D47" s="19">
        <v>3.2752000000000003</v>
      </c>
      <c r="E47" s="76"/>
      <c r="F47" s="20"/>
      <c r="G47" s="19">
        <v>3.9338000000000002</v>
      </c>
      <c r="H47" s="77"/>
      <c r="I47" s="51">
        <v>8.1191665400000002E-2</v>
      </c>
    </row>
    <row r="48" spans="1:9" x14ac:dyDescent="0.35">
      <c r="A48" s="55">
        <v>19</v>
      </c>
      <c r="B48" s="2" t="s">
        <v>30</v>
      </c>
      <c r="C48" s="18" t="s">
        <v>13</v>
      </c>
      <c r="D48" s="19">
        <v>7.8676000000000004</v>
      </c>
      <c r="E48" s="76"/>
      <c r="F48" s="20"/>
      <c r="G48" s="19">
        <v>7.8676000000000004</v>
      </c>
      <c r="H48" s="77"/>
      <c r="I48" s="51">
        <v>8.1191665400000002E-2</v>
      </c>
    </row>
    <row r="49" spans="1:9" x14ac:dyDescent="0.35">
      <c r="A49" s="55">
        <v>20</v>
      </c>
      <c r="B49" s="2" t="s">
        <v>31</v>
      </c>
      <c r="C49" s="18" t="s">
        <v>13</v>
      </c>
      <c r="D49" s="19">
        <v>7.2089999999999996</v>
      </c>
      <c r="E49" s="76"/>
      <c r="F49" s="20"/>
      <c r="G49" s="19">
        <v>7.8676000000000004</v>
      </c>
      <c r="H49" s="77"/>
      <c r="I49" s="51">
        <v>8.1191665400000002E-2</v>
      </c>
    </row>
    <row r="50" spans="1:9" x14ac:dyDescent="0.35">
      <c r="A50" s="55">
        <v>21</v>
      </c>
      <c r="B50" s="2" t="s">
        <v>298</v>
      </c>
      <c r="C50" s="18" t="s">
        <v>13</v>
      </c>
      <c r="D50" s="19">
        <v>4.5924000000000005</v>
      </c>
      <c r="E50" s="76"/>
      <c r="F50" s="20"/>
      <c r="G50" s="19">
        <v>3.9338000000000002</v>
      </c>
      <c r="H50" s="77"/>
      <c r="I50" s="51">
        <v>8.1191665400000002E-2</v>
      </c>
    </row>
    <row r="51" spans="1:9" x14ac:dyDescent="0.35">
      <c r="A51" s="55">
        <v>22</v>
      </c>
      <c r="B51" s="2" t="s">
        <v>299</v>
      </c>
      <c r="C51" s="18" t="s">
        <v>13</v>
      </c>
      <c r="D51" s="19">
        <v>3.9338000000000002</v>
      </c>
      <c r="E51" s="76"/>
      <c r="F51" s="20"/>
      <c r="G51" s="19">
        <v>3.9338000000000002</v>
      </c>
      <c r="H51" s="77"/>
      <c r="I51" s="51">
        <v>8.1191665400000002E-2</v>
      </c>
    </row>
    <row r="52" spans="1:9" x14ac:dyDescent="0.35">
      <c r="A52" s="55">
        <v>23</v>
      </c>
      <c r="B52" s="2" t="s">
        <v>32</v>
      </c>
      <c r="C52" s="18" t="s">
        <v>13</v>
      </c>
      <c r="D52" s="19">
        <v>3.9338000000000002</v>
      </c>
      <c r="E52" s="76"/>
      <c r="F52" s="20"/>
      <c r="G52" s="19">
        <v>3.9338000000000002</v>
      </c>
      <c r="H52" s="77"/>
      <c r="I52" s="51">
        <v>8.1191665400000002E-2</v>
      </c>
    </row>
    <row r="53" spans="1:9" x14ac:dyDescent="0.35">
      <c r="A53" s="55">
        <v>24</v>
      </c>
      <c r="B53" s="2" t="s">
        <v>33</v>
      </c>
      <c r="C53" s="18" t="s">
        <v>13</v>
      </c>
      <c r="D53" s="19">
        <v>3.2752000000000003</v>
      </c>
      <c r="E53" s="76"/>
      <c r="F53" s="20"/>
      <c r="G53" s="19">
        <v>3.9338000000000002</v>
      </c>
      <c r="H53" s="77"/>
      <c r="I53" s="51">
        <v>8.1191665400000002E-2</v>
      </c>
    </row>
    <row r="54" spans="1:9" x14ac:dyDescent="0.35">
      <c r="A54" s="55">
        <v>25</v>
      </c>
      <c r="B54" s="2" t="s">
        <v>34</v>
      </c>
      <c r="C54" s="18" t="s">
        <v>13</v>
      </c>
      <c r="D54" s="19">
        <v>0.64969999999999994</v>
      </c>
      <c r="E54" s="76"/>
      <c r="F54" s="20"/>
      <c r="G54" s="19">
        <v>3.9338000000000002</v>
      </c>
      <c r="H54" s="77"/>
      <c r="I54" s="51">
        <v>8.1191665400000002E-2</v>
      </c>
    </row>
    <row r="55" spans="1:9" x14ac:dyDescent="0.35">
      <c r="A55" s="55">
        <v>26</v>
      </c>
      <c r="B55" s="2" t="s">
        <v>35</v>
      </c>
      <c r="C55" s="18" t="s">
        <v>13</v>
      </c>
      <c r="D55" s="19">
        <v>0.97900000000000009</v>
      </c>
      <c r="E55" s="76"/>
      <c r="F55" s="20"/>
      <c r="G55" s="19">
        <v>3.9338000000000002</v>
      </c>
      <c r="H55" s="77"/>
      <c r="I55" s="51">
        <v>8.1191665400000002E-2</v>
      </c>
    </row>
    <row r="56" spans="1:9" x14ac:dyDescent="0.35">
      <c r="A56" s="55">
        <v>27</v>
      </c>
      <c r="B56" s="2" t="s">
        <v>36</v>
      </c>
      <c r="C56" s="18" t="s">
        <v>13</v>
      </c>
      <c r="D56" s="19">
        <v>0.97900000000000009</v>
      </c>
      <c r="E56" s="76"/>
      <c r="F56" s="20"/>
      <c r="G56" s="19">
        <v>3.9338000000000002</v>
      </c>
      <c r="H56" s="77"/>
      <c r="I56" s="51">
        <v>8.1191665400000002E-2</v>
      </c>
    </row>
    <row r="57" spans="1:9" x14ac:dyDescent="0.35">
      <c r="A57" s="55">
        <v>28</v>
      </c>
      <c r="B57" s="2" t="s">
        <v>37</v>
      </c>
      <c r="C57" s="18" t="s">
        <v>13</v>
      </c>
      <c r="D57" s="19">
        <v>13.118600000000001</v>
      </c>
      <c r="E57" s="76"/>
      <c r="F57" s="20"/>
      <c r="G57" s="19">
        <v>7.8676000000000004</v>
      </c>
      <c r="H57" s="77"/>
      <c r="I57" s="51">
        <v>8.1191665400000002E-2</v>
      </c>
    </row>
    <row r="58" spans="1:9" x14ac:dyDescent="0.35">
      <c r="A58" s="55">
        <v>29</v>
      </c>
      <c r="B58" s="2" t="s">
        <v>38</v>
      </c>
      <c r="C58" s="18" t="s">
        <v>13</v>
      </c>
      <c r="D58" s="19">
        <v>0.97900000000000009</v>
      </c>
      <c r="E58" s="76"/>
      <c r="F58" s="20"/>
      <c r="G58" s="19">
        <v>3.9338000000000002</v>
      </c>
      <c r="H58" s="77"/>
      <c r="I58" s="51">
        <v>8.1191665400000002E-2</v>
      </c>
    </row>
    <row r="59" spans="1:9" x14ac:dyDescent="0.35">
      <c r="A59" s="55">
        <v>30</v>
      </c>
      <c r="B59" s="2" t="s">
        <v>39</v>
      </c>
      <c r="C59" s="18" t="s">
        <v>13</v>
      </c>
      <c r="D59" s="19">
        <v>0.97900000000000009</v>
      </c>
      <c r="E59" s="76"/>
      <c r="F59" s="20"/>
      <c r="G59" s="19">
        <v>3.9338000000000002</v>
      </c>
      <c r="H59" s="77"/>
      <c r="I59" s="51">
        <v>8.1191665400000002E-2</v>
      </c>
    </row>
    <row r="60" spans="1:9" x14ac:dyDescent="0.35">
      <c r="A60" s="55">
        <v>31</v>
      </c>
      <c r="B60" s="2" t="s">
        <v>40</v>
      </c>
      <c r="C60" s="18" t="s">
        <v>13</v>
      </c>
      <c r="D60" s="19">
        <v>0.97900000000000009</v>
      </c>
      <c r="E60" s="76"/>
      <c r="F60" s="20"/>
      <c r="G60" s="19">
        <v>3.9338000000000002</v>
      </c>
      <c r="H60" s="77"/>
      <c r="I60" s="51">
        <v>8.1191665400000002E-2</v>
      </c>
    </row>
    <row r="61" spans="1:9" x14ac:dyDescent="0.35">
      <c r="A61" s="55">
        <v>32</v>
      </c>
      <c r="B61" s="2" t="s">
        <v>41</v>
      </c>
      <c r="C61" s="18" t="s">
        <v>13</v>
      </c>
      <c r="D61" s="19">
        <v>12.46</v>
      </c>
      <c r="E61" s="76"/>
      <c r="F61" s="21"/>
      <c r="G61" s="19">
        <v>7.8676000000000004</v>
      </c>
      <c r="H61" s="77"/>
      <c r="I61" s="51">
        <v>8.1191665400000002E-2</v>
      </c>
    </row>
    <row r="62" spans="1:9" x14ac:dyDescent="0.35">
      <c r="A62" s="55">
        <v>33</v>
      </c>
      <c r="B62" s="2" t="s">
        <v>42</v>
      </c>
      <c r="C62" s="18" t="s">
        <v>13</v>
      </c>
      <c r="D62" s="19">
        <v>12.46</v>
      </c>
      <c r="E62" s="76"/>
      <c r="F62" s="21"/>
      <c r="G62" s="19">
        <v>7.8676000000000004</v>
      </c>
      <c r="H62" s="77"/>
      <c r="I62" s="51">
        <v>8.1191665400000002E-2</v>
      </c>
    </row>
    <row r="63" spans="1:9" x14ac:dyDescent="0.35">
      <c r="A63" s="55">
        <v>34</v>
      </c>
      <c r="B63" s="2" t="s">
        <v>43</v>
      </c>
      <c r="C63" s="18" t="s">
        <v>13</v>
      </c>
      <c r="D63" s="19">
        <v>0.97900000000000009</v>
      </c>
      <c r="E63" s="76"/>
      <c r="F63" s="20"/>
      <c r="G63" s="19">
        <v>3.9338000000000002</v>
      </c>
      <c r="H63" s="77"/>
      <c r="I63" s="51">
        <v>8.1191665400000002E-2</v>
      </c>
    </row>
    <row r="64" spans="1:9" x14ac:dyDescent="0.35">
      <c r="A64" s="55">
        <v>35</v>
      </c>
      <c r="B64" s="2" t="s">
        <v>44</v>
      </c>
      <c r="C64" s="18" t="s">
        <v>13</v>
      </c>
      <c r="D64" s="19">
        <v>0.97900000000000009</v>
      </c>
      <c r="E64" s="76"/>
      <c r="F64" s="20"/>
      <c r="G64" s="19">
        <v>3.9338000000000002</v>
      </c>
      <c r="H64" s="77"/>
      <c r="I64" s="51">
        <v>8.1191665400000002E-2</v>
      </c>
    </row>
    <row r="65" spans="1:9" x14ac:dyDescent="0.35">
      <c r="A65" s="55">
        <v>36</v>
      </c>
      <c r="B65" s="2" t="s">
        <v>300</v>
      </c>
      <c r="C65" s="18" t="s">
        <v>13</v>
      </c>
      <c r="D65" s="19">
        <v>1.3083</v>
      </c>
      <c r="E65" s="76"/>
      <c r="F65" s="20"/>
      <c r="G65" s="19">
        <v>6.5593000000000004</v>
      </c>
      <c r="H65" s="77"/>
      <c r="I65" s="51">
        <v>8.1191665400000002E-2</v>
      </c>
    </row>
    <row r="66" spans="1:9" x14ac:dyDescent="0.35">
      <c r="A66" s="55">
        <v>37</v>
      </c>
      <c r="B66" s="2" t="s">
        <v>45</v>
      </c>
      <c r="C66" s="18" t="s">
        <v>13</v>
      </c>
      <c r="D66" s="19">
        <v>3.2752000000000003</v>
      </c>
      <c r="E66" s="76"/>
      <c r="F66" s="20"/>
      <c r="G66" s="19">
        <v>3.9338000000000002</v>
      </c>
      <c r="H66" s="77"/>
      <c r="I66" s="51">
        <v>8.1191665400000002E-2</v>
      </c>
    </row>
    <row r="67" spans="1:9" x14ac:dyDescent="0.35">
      <c r="A67" s="55">
        <v>38</v>
      </c>
      <c r="B67" s="2" t="s">
        <v>46</v>
      </c>
      <c r="C67" s="18" t="s">
        <v>13</v>
      </c>
      <c r="D67" s="19">
        <v>9.8345000000000002</v>
      </c>
      <c r="E67" s="76"/>
      <c r="F67" s="20"/>
      <c r="G67" s="19">
        <v>9.8345000000000002</v>
      </c>
      <c r="H67" s="77"/>
      <c r="I67" s="51">
        <v>8.1191665400000002E-2</v>
      </c>
    </row>
    <row r="68" spans="1:9" x14ac:dyDescent="0.35">
      <c r="A68" s="55">
        <v>39</v>
      </c>
      <c r="B68" s="2" t="s">
        <v>47</v>
      </c>
      <c r="C68" s="18" t="s">
        <v>13</v>
      </c>
      <c r="D68" s="19">
        <v>9.184800000000001</v>
      </c>
      <c r="E68" s="76"/>
      <c r="F68" s="20"/>
      <c r="G68" s="19">
        <v>9.8345000000000002</v>
      </c>
      <c r="H68" s="77"/>
      <c r="I68" s="51">
        <v>8.1191665400000002E-2</v>
      </c>
    </row>
    <row r="69" spans="1:9" x14ac:dyDescent="0.35">
      <c r="A69" s="55">
        <v>40</v>
      </c>
      <c r="B69" s="2" t="s">
        <v>48</v>
      </c>
      <c r="C69" s="18" t="s">
        <v>13</v>
      </c>
      <c r="D69" s="19">
        <v>5.2420999999999998</v>
      </c>
      <c r="E69" s="76"/>
      <c r="F69" s="20"/>
      <c r="G69" s="19">
        <v>9.8345000000000002</v>
      </c>
      <c r="H69" s="77"/>
      <c r="I69" s="51">
        <v>8.1191665400000002E-2</v>
      </c>
    </row>
    <row r="70" spans="1:9" x14ac:dyDescent="0.35">
      <c r="A70" s="55">
        <v>41</v>
      </c>
      <c r="B70" s="2" t="s">
        <v>49</v>
      </c>
      <c r="C70" s="18" t="s">
        <v>13</v>
      </c>
      <c r="D70" s="19">
        <v>4.5924000000000005</v>
      </c>
      <c r="E70" s="76"/>
      <c r="F70" s="20"/>
      <c r="G70" s="19">
        <v>9.8345000000000002</v>
      </c>
      <c r="H70" s="77"/>
      <c r="I70" s="51">
        <v>8.1191665400000002E-2</v>
      </c>
    </row>
    <row r="71" spans="1:9" x14ac:dyDescent="0.35">
      <c r="A71" s="55">
        <v>42</v>
      </c>
      <c r="B71" s="2" t="s">
        <v>301</v>
      </c>
      <c r="C71" s="18" t="s">
        <v>13</v>
      </c>
      <c r="D71" s="19">
        <v>4.5924000000000005</v>
      </c>
      <c r="E71" s="76"/>
      <c r="F71" s="20"/>
      <c r="G71" s="19">
        <v>9.8345000000000002</v>
      </c>
      <c r="H71" s="77"/>
      <c r="I71" s="51">
        <v>8.1191665400000002E-2</v>
      </c>
    </row>
    <row r="72" spans="1:9" x14ac:dyDescent="0.35">
      <c r="A72" s="55">
        <v>43</v>
      </c>
      <c r="B72" s="2" t="s">
        <v>302</v>
      </c>
      <c r="C72" s="18" t="s">
        <v>13</v>
      </c>
      <c r="D72" s="19">
        <v>3.9338000000000002</v>
      </c>
      <c r="E72" s="76"/>
      <c r="F72" s="20"/>
      <c r="G72" s="19">
        <v>9.8345000000000002</v>
      </c>
      <c r="H72" s="77"/>
      <c r="I72" s="51">
        <v>8.1191665400000002E-2</v>
      </c>
    </row>
    <row r="73" spans="1:9" x14ac:dyDescent="0.35">
      <c r="A73" s="55">
        <v>44</v>
      </c>
      <c r="B73" s="2" t="s">
        <v>50</v>
      </c>
      <c r="C73" s="18" t="s">
        <v>13</v>
      </c>
      <c r="D73" s="19">
        <v>1.3083</v>
      </c>
      <c r="E73" s="76"/>
      <c r="F73" s="20"/>
      <c r="G73" s="19">
        <v>3.9338000000000002</v>
      </c>
      <c r="H73" s="77"/>
      <c r="I73" s="51">
        <v>8.1191665400000002E-2</v>
      </c>
    </row>
    <row r="74" spans="1:9" x14ac:dyDescent="0.35">
      <c r="A74" s="55">
        <v>45</v>
      </c>
      <c r="B74" s="2" t="s">
        <v>51</v>
      </c>
      <c r="C74" s="18" t="s">
        <v>13</v>
      </c>
      <c r="D74" s="19">
        <v>1.3083</v>
      </c>
      <c r="E74" s="76"/>
      <c r="F74" s="20"/>
      <c r="G74" s="19">
        <v>3.9338000000000002</v>
      </c>
      <c r="H74" s="77"/>
      <c r="I74" s="51">
        <v>8.1191665400000002E-2</v>
      </c>
    </row>
    <row r="75" spans="1:9" x14ac:dyDescent="0.35">
      <c r="A75" s="55">
        <v>46</v>
      </c>
      <c r="B75" s="2" t="s">
        <v>52</v>
      </c>
      <c r="C75" s="18" t="s">
        <v>13</v>
      </c>
      <c r="D75" s="19">
        <v>1.9669000000000001</v>
      </c>
      <c r="E75" s="76"/>
      <c r="F75" s="20"/>
      <c r="G75" s="19">
        <v>3.9338000000000002</v>
      </c>
      <c r="H75" s="77"/>
      <c r="I75" s="51">
        <v>8.1191665400000002E-2</v>
      </c>
    </row>
    <row r="76" spans="1:9" x14ac:dyDescent="0.35">
      <c r="A76" s="55">
        <v>47</v>
      </c>
      <c r="B76" s="2" t="s">
        <v>53</v>
      </c>
      <c r="C76" s="18" t="s">
        <v>13</v>
      </c>
      <c r="D76" s="19">
        <v>1.9669000000000001</v>
      </c>
      <c r="E76" s="76"/>
      <c r="F76" s="20"/>
      <c r="G76" s="19">
        <v>3.9338000000000002</v>
      </c>
      <c r="H76" s="77"/>
      <c r="I76" s="51">
        <v>8.1191665400000002E-2</v>
      </c>
    </row>
    <row r="77" spans="1:9" x14ac:dyDescent="0.35">
      <c r="A77" s="55">
        <v>48</v>
      </c>
      <c r="B77" s="2" t="s">
        <v>54</v>
      </c>
      <c r="C77" s="18" t="s">
        <v>13</v>
      </c>
      <c r="D77" s="19">
        <v>1.9669000000000001</v>
      </c>
      <c r="E77" s="76"/>
      <c r="F77" s="20"/>
      <c r="G77" s="19">
        <v>3.9338000000000002</v>
      </c>
      <c r="H77" s="77"/>
      <c r="I77" s="51">
        <v>8.1191665400000002E-2</v>
      </c>
    </row>
    <row r="78" spans="1:9" x14ac:dyDescent="0.35">
      <c r="A78" s="55">
        <v>49</v>
      </c>
      <c r="B78" s="2" t="s">
        <v>55</v>
      </c>
      <c r="C78" s="18" t="s">
        <v>13</v>
      </c>
      <c r="D78" s="19">
        <v>1.9669000000000001</v>
      </c>
      <c r="E78" s="76"/>
      <c r="F78" s="20"/>
      <c r="G78" s="19">
        <v>3.9338000000000002</v>
      </c>
      <c r="H78" s="77"/>
      <c r="I78" s="51">
        <v>8.1191665400000002E-2</v>
      </c>
    </row>
    <row r="79" spans="1:9" x14ac:dyDescent="0.35">
      <c r="A79" s="55">
        <v>50</v>
      </c>
      <c r="B79" s="2" t="s">
        <v>56</v>
      </c>
      <c r="C79" s="18" t="s">
        <v>13</v>
      </c>
      <c r="D79" s="19">
        <v>1.3083</v>
      </c>
      <c r="E79" s="76"/>
      <c r="F79" s="20"/>
      <c r="G79" s="19">
        <v>3.9338000000000002</v>
      </c>
      <c r="H79" s="77"/>
      <c r="I79" s="51">
        <v>8.1191665400000002E-2</v>
      </c>
    </row>
    <row r="80" spans="1:9" x14ac:dyDescent="0.35">
      <c r="A80" s="55">
        <v>51</v>
      </c>
      <c r="B80" s="2" t="s">
        <v>57</v>
      </c>
      <c r="C80" s="18" t="s">
        <v>13</v>
      </c>
      <c r="D80" s="19">
        <v>1.3083</v>
      </c>
      <c r="E80" s="76"/>
      <c r="F80" s="20"/>
      <c r="G80" s="19">
        <v>3.9338000000000002</v>
      </c>
      <c r="H80" s="77"/>
      <c r="I80" s="51">
        <v>8.1191665400000002E-2</v>
      </c>
    </row>
    <row r="81" spans="1:9" x14ac:dyDescent="0.35">
      <c r="A81" s="55">
        <v>52</v>
      </c>
      <c r="B81" s="2" t="s">
        <v>58</v>
      </c>
      <c r="C81" s="18" t="s">
        <v>13</v>
      </c>
      <c r="D81" s="19">
        <v>1.9669000000000001</v>
      </c>
      <c r="E81" s="76"/>
      <c r="F81" s="20"/>
      <c r="G81" s="19">
        <v>3.9338000000000002</v>
      </c>
      <c r="H81" s="77"/>
      <c r="I81" s="51">
        <v>8.1191665400000002E-2</v>
      </c>
    </row>
    <row r="82" spans="1:9" x14ac:dyDescent="0.35">
      <c r="A82" s="55">
        <v>53</v>
      </c>
      <c r="B82" s="2" t="s">
        <v>59</v>
      </c>
      <c r="C82" s="18" t="s">
        <v>13</v>
      </c>
      <c r="D82" s="19">
        <v>17.8</v>
      </c>
      <c r="E82" s="76"/>
      <c r="F82" s="21"/>
      <c r="G82" s="19">
        <v>9.8345000000000002</v>
      </c>
      <c r="H82" s="77"/>
      <c r="I82" s="51">
        <v>8.1191665400000002E-2</v>
      </c>
    </row>
    <row r="83" spans="1:9" x14ac:dyDescent="0.35">
      <c r="A83" s="55">
        <v>54</v>
      </c>
      <c r="B83" s="2" t="s">
        <v>60</v>
      </c>
      <c r="C83" s="18" t="s">
        <v>13</v>
      </c>
      <c r="D83" s="19">
        <v>1.3083</v>
      </c>
      <c r="E83" s="76"/>
      <c r="F83" s="20"/>
      <c r="G83" s="19">
        <v>3.9338000000000002</v>
      </c>
      <c r="H83" s="77"/>
      <c r="I83" s="51">
        <v>8.1191665400000002E-2</v>
      </c>
    </row>
    <row r="84" spans="1:9" x14ac:dyDescent="0.35">
      <c r="A84" s="55">
        <v>55</v>
      </c>
      <c r="B84" s="2" t="s">
        <v>61</v>
      </c>
      <c r="C84" s="18" t="s">
        <v>13</v>
      </c>
      <c r="D84" s="19">
        <v>1.3083</v>
      </c>
      <c r="E84" s="76"/>
      <c r="F84" s="20"/>
      <c r="G84" s="19">
        <v>3.9338000000000002</v>
      </c>
      <c r="H84" s="77"/>
      <c r="I84" s="51">
        <v>8.1191665400000002E-2</v>
      </c>
    </row>
    <row r="85" spans="1:9" x14ac:dyDescent="0.35">
      <c r="A85" s="55">
        <v>56</v>
      </c>
      <c r="B85" s="2" t="s">
        <v>303</v>
      </c>
      <c r="C85" s="18" t="s">
        <v>13</v>
      </c>
      <c r="D85" s="19">
        <v>1.9669000000000001</v>
      </c>
      <c r="E85" s="76"/>
      <c r="F85" s="20"/>
      <c r="G85" s="19">
        <v>6.5593000000000004</v>
      </c>
      <c r="H85" s="77"/>
      <c r="I85" s="51">
        <v>8.1191665400000002E-2</v>
      </c>
    </row>
    <row r="86" spans="1:9" x14ac:dyDescent="0.35">
      <c r="A86" s="55">
        <v>57</v>
      </c>
      <c r="B86" s="2" t="s">
        <v>62</v>
      </c>
      <c r="C86" s="18" t="s">
        <v>13</v>
      </c>
      <c r="D86" s="19">
        <v>19.677900000000001</v>
      </c>
      <c r="E86" s="76"/>
      <c r="F86" s="20"/>
      <c r="G86" s="19">
        <v>11.801399999999999</v>
      </c>
      <c r="H86" s="77"/>
      <c r="I86" s="51">
        <v>8.1191665400000002E-2</v>
      </c>
    </row>
    <row r="87" spans="1:9" x14ac:dyDescent="0.35">
      <c r="A87" s="55">
        <v>58</v>
      </c>
      <c r="B87" s="2" t="s">
        <v>63</v>
      </c>
      <c r="C87" s="18" t="s">
        <v>13</v>
      </c>
      <c r="D87" s="19">
        <v>19.019300000000001</v>
      </c>
      <c r="E87" s="76"/>
      <c r="F87" s="20"/>
      <c r="G87" s="19">
        <v>11.801399999999999</v>
      </c>
      <c r="H87" s="77"/>
      <c r="I87" s="51">
        <v>8.1191665400000002E-2</v>
      </c>
    </row>
    <row r="88" spans="1:9" x14ac:dyDescent="0.35">
      <c r="A88" s="55">
        <v>59</v>
      </c>
      <c r="B88" s="2" t="s">
        <v>64</v>
      </c>
      <c r="C88" s="18" t="s">
        <v>13</v>
      </c>
      <c r="D88" s="19">
        <v>17.052399999999999</v>
      </c>
      <c r="E88" s="76"/>
      <c r="F88" s="20"/>
      <c r="G88" s="19">
        <v>11.801399999999999</v>
      </c>
      <c r="H88" s="77"/>
      <c r="I88" s="51">
        <v>8.1191665400000002E-2</v>
      </c>
    </row>
    <row r="89" spans="1:9" x14ac:dyDescent="0.35">
      <c r="A89" s="55">
        <v>60</v>
      </c>
      <c r="B89" s="2" t="s">
        <v>65</v>
      </c>
      <c r="C89" s="18" t="s">
        <v>13</v>
      </c>
      <c r="D89" s="19">
        <v>16.402699999999999</v>
      </c>
      <c r="E89" s="76"/>
      <c r="F89" s="20"/>
      <c r="G89" s="19">
        <v>11.801399999999999</v>
      </c>
      <c r="H89" s="77"/>
      <c r="I89" s="51">
        <v>8.1191665400000002E-2</v>
      </c>
    </row>
    <row r="90" spans="1:9" x14ac:dyDescent="0.35">
      <c r="A90" s="55">
        <v>61</v>
      </c>
      <c r="B90" s="2" t="s">
        <v>66</v>
      </c>
      <c r="C90" s="18" t="s">
        <v>13</v>
      </c>
      <c r="D90" s="19">
        <v>2.6166</v>
      </c>
      <c r="E90" s="76"/>
      <c r="F90" s="20"/>
      <c r="G90" s="19">
        <v>5.9006999999999996</v>
      </c>
      <c r="H90" s="77"/>
      <c r="I90" s="51">
        <v>8.1191665400000002E-2</v>
      </c>
    </row>
    <row r="91" spans="1:9" x14ac:dyDescent="0.35">
      <c r="A91" s="55">
        <v>62</v>
      </c>
      <c r="B91" s="2" t="s">
        <v>67</v>
      </c>
      <c r="C91" s="18" t="s">
        <v>13</v>
      </c>
      <c r="D91" s="19">
        <v>2.6166</v>
      </c>
      <c r="E91" s="76"/>
      <c r="F91" s="20"/>
      <c r="G91" s="19">
        <v>5.9006999999999996</v>
      </c>
      <c r="H91" s="77"/>
      <c r="I91" s="51">
        <v>8.1191665400000002E-2</v>
      </c>
    </row>
    <row r="92" spans="1:9" x14ac:dyDescent="0.35">
      <c r="A92" s="55">
        <v>63</v>
      </c>
      <c r="B92" s="2" t="s">
        <v>68</v>
      </c>
      <c r="C92" s="18" t="s">
        <v>13</v>
      </c>
      <c r="D92" s="19">
        <v>2.6166</v>
      </c>
      <c r="E92" s="76"/>
      <c r="F92" s="20"/>
      <c r="G92" s="19">
        <v>5.9006999999999996</v>
      </c>
      <c r="H92" s="77"/>
      <c r="I92" s="51">
        <v>8.1191665400000002E-2</v>
      </c>
    </row>
    <row r="93" spans="1:9" x14ac:dyDescent="0.35">
      <c r="A93" s="55">
        <v>64</v>
      </c>
      <c r="B93" s="2" t="s">
        <v>69</v>
      </c>
      <c r="C93" s="18" t="s">
        <v>13</v>
      </c>
      <c r="D93" s="19">
        <v>3.2752000000000003</v>
      </c>
      <c r="E93" s="76"/>
      <c r="F93" s="20"/>
      <c r="G93" s="19">
        <v>5.9006999999999996</v>
      </c>
      <c r="H93" s="77"/>
      <c r="I93" s="51">
        <v>8.1191665400000002E-2</v>
      </c>
    </row>
    <row r="94" spans="1:9" x14ac:dyDescent="0.35">
      <c r="A94" s="55">
        <v>65</v>
      </c>
      <c r="B94" s="2" t="s">
        <v>70</v>
      </c>
      <c r="C94" s="18" t="s">
        <v>13</v>
      </c>
      <c r="D94" s="19">
        <v>3.2752000000000003</v>
      </c>
      <c r="E94" s="76"/>
      <c r="F94" s="20"/>
      <c r="G94" s="19">
        <v>5.9006999999999996</v>
      </c>
      <c r="H94" s="77"/>
      <c r="I94" s="51">
        <v>8.1191665400000002E-2</v>
      </c>
    </row>
    <row r="95" spans="1:9" x14ac:dyDescent="0.35">
      <c r="A95" s="55">
        <v>66</v>
      </c>
      <c r="B95" s="2" t="s">
        <v>71</v>
      </c>
      <c r="C95" s="18" t="s">
        <v>13</v>
      </c>
      <c r="D95" s="19">
        <v>3.9338000000000002</v>
      </c>
      <c r="E95" s="76"/>
      <c r="F95" s="20"/>
      <c r="G95" s="19">
        <v>5.9006999999999996</v>
      </c>
      <c r="H95" s="77"/>
      <c r="I95" s="51">
        <v>8.1191665400000002E-2</v>
      </c>
    </row>
    <row r="96" spans="1:9" x14ac:dyDescent="0.35">
      <c r="A96" s="55">
        <v>67</v>
      </c>
      <c r="B96" s="2" t="s">
        <v>72</v>
      </c>
      <c r="C96" s="18" t="s">
        <v>13</v>
      </c>
      <c r="D96" s="19">
        <v>3.2752000000000003</v>
      </c>
      <c r="E96" s="76"/>
      <c r="F96" s="20"/>
      <c r="G96" s="19">
        <v>5.9006999999999996</v>
      </c>
      <c r="H96" s="77"/>
      <c r="I96" s="51">
        <v>8.1191665400000002E-2</v>
      </c>
    </row>
    <row r="97" spans="1:9" x14ac:dyDescent="0.35">
      <c r="A97" s="55">
        <v>68</v>
      </c>
      <c r="B97" s="2" t="s">
        <v>73</v>
      </c>
      <c r="C97" s="18" t="s">
        <v>13</v>
      </c>
      <c r="D97" s="19">
        <v>3.2752000000000003</v>
      </c>
      <c r="E97" s="76"/>
      <c r="F97" s="20"/>
      <c r="G97" s="19">
        <v>5.9006999999999996</v>
      </c>
      <c r="H97" s="77"/>
      <c r="I97" s="51">
        <v>8.1191665400000002E-2</v>
      </c>
    </row>
    <row r="98" spans="1:9" x14ac:dyDescent="0.35">
      <c r="A98" s="55">
        <v>69</v>
      </c>
      <c r="B98" s="2" t="s">
        <v>74</v>
      </c>
      <c r="C98" s="18" t="s">
        <v>13</v>
      </c>
      <c r="D98" s="19">
        <v>3.2752000000000003</v>
      </c>
      <c r="E98" s="76"/>
      <c r="F98" s="20"/>
      <c r="G98" s="19">
        <v>5.9006999999999996</v>
      </c>
      <c r="H98" s="77"/>
      <c r="I98" s="51">
        <v>8.1191665400000002E-2</v>
      </c>
    </row>
    <row r="99" spans="1:9" x14ac:dyDescent="0.35">
      <c r="A99" s="55">
        <v>70</v>
      </c>
      <c r="B99" s="2" t="s">
        <v>75</v>
      </c>
      <c r="C99" s="18" t="s">
        <v>13</v>
      </c>
      <c r="D99" s="19">
        <v>29.521300000000004</v>
      </c>
      <c r="E99" s="76"/>
      <c r="F99" s="20"/>
      <c r="G99" s="19">
        <v>16.402699999999999</v>
      </c>
      <c r="H99" s="77"/>
      <c r="I99" s="51">
        <v>8.1191665400000002E-2</v>
      </c>
    </row>
    <row r="100" spans="1:9" x14ac:dyDescent="0.35">
      <c r="A100" s="55">
        <v>71</v>
      </c>
      <c r="B100" s="2" t="s">
        <v>76</v>
      </c>
      <c r="C100" s="18" t="s">
        <v>13</v>
      </c>
      <c r="D100" s="19">
        <v>3.2752000000000003</v>
      </c>
      <c r="E100" s="76"/>
      <c r="F100" s="20"/>
      <c r="G100" s="19">
        <v>5.9006999999999996</v>
      </c>
      <c r="H100" s="77"/>
      <c r="I100" s="51">
        <v>8.1191665400000002E-2</v>
      </c>
    </row>
    <row r="101" spans="1:9" x14ac:dyDescent="0.35">
      <c r="A101" s="55">
        <v>72</v>
      </c>
      <c r="B101" s="2" t="s">
        <v>304</v>
      </c>
      <c r="C101" s="18" t="s">
        <v>13</v>
      </c>
      <c r="D101" s="19">
        <v>2.6166</v>
      </c>
      <c r="E101" s="76"/>
      <c r="F101" s="20"/>
      <c r="G101" s="19">
        <v>6.5593000000000004</v>
      </c>
      <c r="H101" s="77"/>
      <c r="I101" s="51">
        <v>8.1191665400000002E-2</v>
      </c>
    </row>
    <row r="102" spans="1:9" x14ac:dyDescent="0.35">
      <c r="A102" s="55">
        <v>73</v>
      </c>
      <c r="B102" s="2" t="s">
        <v>77</v>
      </c>
      <c r="C102" s="18" t="s">
        <v>13</v>
      </c>
      <c r="D102" s="19">
        <v>32.805399999999999</v>
      </c>
      <c r="E102" s="76"/>
      <c r="F102" s="23"/>
      <c r="G102" s="19">
        <v>16.02</v>
      </c>
      <c r="H102" s="77"/>
      <c r="I102" s="51">
        <v>8.1191665400000002E-2</v>
      </c>
    </row>
    <row r="103" spans="1:9" x14ac:dyDescent="0.35">
      <c r="A103" s="55">
        <v>74</v>
      </c>
      <c r="B103" s="2" t="s">
        <v>78</v>
      </c>
      <c r="C103" s="18" t="s">
        <v>13</v>
      </c>
      <c r="D103" s="19">
        <v>31.488200000000003</v>
      </c>
      <c r="E103" s="76"/>
      <c r="F103" s="23"/>
      <c r="G103" s="19">
        <v>16.02</v>
      </c>
      <c r="H103" s="77"/>
      <c r="I103" s="51">
        <v>8.1191665400000002E-2</v>
      </c>
    </row>
    <row r="104" spans="1:9" x14ac:dyDescent="0.35">
      <c r="A104" s="55">
        <v>75</v>
      </c>
      <c r="B104" s="2" t="s">
        <v>79</v>
      </c>
      <c r="C104" s="18" t="s">
        <v>13</v>
      </c>
      <c r="D104" s="19">
        <v>22.962</v>
      </c>
      <c r="E104" s="76"/>
      <c r="F104" s="23"/>
      <c r="G104" s="19">
        <v>16.02</v>
      </c>
      <c r="H104" s="77"/>
      <c r="I104" s="51">
        <v>8.1191665400000002E-2</v>
      </c>
    </row>
    <row r="105" spans="1:9" x14ac:dyDescent="0.35">
      <c r="A105" s="55">
        <v>76</v>
      </c>
      <c r="B105" s="2" t="s">
        <v>80</v>
      </c>
      <c r="C105" s="18" t="s">
        <v>13</v>
      </c>
      <c r="D105" s="19">
        <v>21.6448</v>
      </c>
      <c r="E105" s="76"/>
      <c r="F105" s="23"/>
      <c r="G105" s="19">
        <v>16.02</v>
      </c>
      <c r="H105" s="77"/>
      <c r="I105" s="51">
        <v>8.1191665400000002E-2</v>
      </c>
    </row>
    <row r="106" spans="1:9" x14ac:dyDescent="0.35">
      <c r="A106" s="55">
        <v>77</v>
      </c>
      <c r="B106" s="2" t="s">
        <v>81</v>
      </c>
      <c r="C106" s="18" t="s">
        <v>13</v>
      </c>
      <c r="D106" s="19">
        <v>5.2420999999999998</v>
      </c>
      <c r="E106" s="76"/>
      <c r="F106" s="20"/>
      <c r="G106" s="19">
        <v>6.5593000000000004</v>
      </c>
      <c r="H106" s="77"/>
      <c r="I106" s="51">
        <v>8.1191665400000002E-2</v>
      </c>
    </row>
    <row r="107" spans="1:9" x14ac:dyDescent="0.35">
      <c r="A107" s="55">
        <v>78</v>
      </c>
      <c r="B107" s="2" t="s">
        <v>82</v>
      </c>
      <c r="C107" s="18" t="s">
        <v>13</v>
      </c>
      <c r="D107" s="19">
        <v>5.2420999999999998</v>
      </c>
      <c r="E107" s="76"/>
      <c r="F107" s="20"/>
      <c r="G107" s="19">
        <v>6.5593000000000004</v>
      </c>
      <c r="H107" s="77"/>
      <c r="I107" s="51">
        <v>8.1191665400000002E-2</v>
      </c>
    </row>
    <row r="108" spans="1:9" x14ac:dyDescent="0.35">
      <c r="A108" s="55">
        <v>79</v>
      </c>
      <c r="B108" s="2" t="s">
        <v>83</v>
      </c>
      <c r="C108" s="18" t="s">
        <v>13</v>
      </c>
      <c r="D108" s="19">
        <v>5.2420999999999998</v>
      </c>
      <c r="E108" s="76"/>
      <c r="F108" s="20"/>
      <c r="G108" s="19">
        <v>6.5593000000000004</v>
      </c>
      <c r="H108" s="77"/>
      <c r="I108" s="51">
        <v>8.1191665400000002E-2</v>
      </c>
    </row>
    <row r="109" spans="1:9" x14ac:dyDescent="0.35">
      <c r="A109" s="55">
        <v>80</v>
      </c>
      <c r="B109" s="2" t="s">
        <v>84</v>
      </c>
      <c r="C109" s="18" t="s">
        <v>13</v>
      </c>
      <c r="D109" s="19">
        <v>5.2420999999999998</v>
      </c>
      <c r="E109" s="76"/>
      <c r="F109" s="20"/>
      <c r="G109" s="19">
        <v>6.5593000000000004</v>
      </c>
      <c r="H109" s="77"/>
      <c r="I109" s="51">
        <v>8.1191665400000002E-2</v>
      </c>
    </row>
    <row r="110" spans="1:9" x14ac:dyDescent="0.35">
      <c r="A110" s="55">
        <v>81</v>
      </c>
      <c r="B110" s="2" t="s">
        <v>85</v>
      </c>
      <c r="C110" s="18" t="s">
        <v>13</v>
      </c>
      <c r="D110" s="19">
        <v>6.5593000000000004</v>
      </c>
      <c r="E110" s="76"/>
      <c r="F110" s="20"/>
      <c r="G110" s="19">
        <v>6.5593000000000004</v>
      </c>
      <c r="H110" s="77"/>
      <c r="I110" s="51">
        <v>8.1191665400000002E-2</v>
      </c>
    </row>
    <row r="111" spans="1:9" x14ac:dyDescent="0.35">
      <c r="A111" s="55">
        <v>82</v>
      </c>
      <c r="B111" s="2" t="s">
        <v>86</v>
      </c>
      <c r="C111" s="18" t="s">
        <v>13</v>
      </c>
      <c r="D111" s="19">
        <v>6.5593000000000004</v>
      </c>
      <c r="E111" s="76"/>
      <c r="F111" s="20"/>
      <c r="G111" s="19">
        <v>6.5593000000000004</v>
      </c>
      <c r="H111" s="77"/>
      <c r="I111" s="51">
        <v>8.1191665400000002E-2</v>
      </c>
    </row>
    <row r="112" spans="1:9" x14ac:dyDescent="0.35">
      <c r="A112" s="55">
        <v>83</v>
      </c>
      <c r="B112" s="2" t="s">
        <v>87</v>
      </c>
      <c r="C112" s="18" t="s">
        <v>13</v>
      </c>
      <c r="D112" s="19">
        <v>5.2420999999999998</v>
      </c>
      <c r="E112" s="76"/>
      <c r="F112" s="20"/>
      <c r="G112" s="19">
        <v>6.5593000000000004</v>
      </c>
      <c r="H112" s="77"/>
      <c r="I112" s="51">
        <v>8.1191665400000002E-2</v>
      </c>
    </row>
    <row r="113" spans="1:9" x14ac:dyDescent="0.35">
      <c r="A113" s="55">
        <v>84</v>
      </c>
      <c r="B113" s="2" t="s">
        <v>88</v>
      </c>
      <c r="C113" s="18" t="s">
        <v>13</v>
      </c>
      <c r="D113" s="19">
        <v>5.2420999999999998</v>
      </c>
      <c r="E113" s="76"/>
      <c r="F113" s="20"/>
      <c r="G113" s="19">
        <v>6.5593000000000004</v>
      </c>
      <c r="H113" s="77"/>
      <c r="I113" s="51">
        <v>8.1191665400000002E-2</v>
      </c>
    </row>
    <row r="114" spans="1:9" x14ac:dyDescent="0.35">
      <c r="A114" s="55">
        <v>85</v>
      </c>
      <c r="B114" s="2" t="s">
        <v>89</v>
      </c>
      <c r="C114" s="18" t="s">
        <v>13</v>
      </c>
      <c r="D114" s="19">
        <v>5.2420999999999998</v>
      </c>
      <c r="E114" s="76"/>
      <c r="F114" s="20"/>
      <c r="G114" s="19">
        <v>6.5593000000000004</v>
      </c>
      <c r="H114" s="77"/>
      <c r="I114" s="51">
        <v>8.1191665400000002E-2</v>
      </c>
    </row>
    <row r="115" spans="1:9" x14ac:dyDescent="0.35">
      <c r="A115" s="55">
        <v>86</v>
      </c>
      <c r="B115" s="2" t="s">
        <v>90</v>
      </c>
      <c r="C115" s="18" t="s">
        <v>13</v>
      </c>
      <c r="D115" s="19">
        <v>39.364699999999999</v>
      </c>
      <c r="E115" s="76"/>
      <c r="F115" s="20"/>
      <c r="G115" s="19">
        <v>17.8</v>
      </c>
      <c r="H115" s="77"/>
      <c r="I115" s="51">
        <v>8.1191665400000002E-2</v>
      </c>
    </row>
    <row r="116" spans="1:9" x14ac:dyDescent="0.35">
      <c r="A116" s="55">
        <v>87</v>
      </c>
      <c r="B116" s="2" t="s">
        <v>91</v>
      </c>
      <c r="C116" s="18" t="s">
        <v>13</v>
      </c>
      <c r="D116" s="19">
        <v>5.2420999999999998</v>
      </c>
      <c r="E116" s="76"/>
      <c r="F116" s="20"/>
      <c r="G116" s="19">
        <v>6.5593000000000004</v>
      </c>
      <c r="H116" s="77"/>
      <c r="I116" s="51">
        <v>8.1191665400000002E-2</v>
      </c>
    </row>
    <row r="117" spans="1:9" x14ac:dyDescent="0.35">
      <c r="A117" s="55">
        <v>88</v>
      </c>
      <c r="B117" s="2" t="s">
        <v>305</v>
      </c>
      <c r="C117" s="18" t="s">
        <v>13</v>
      </c>
      <c r="D117" s="19">
        <v>3.2752000000000003</v>
      </c>
      <c r="E117" s="76"/>
      <c r="F117" s="20"/>
      <c r="G117" s="19">
        <v>6.5593000000000004</v>
      </c>
      <c r="H117" s="77"/>
      <c r="I117" s="51">
        <v>8.1191665400000002E-2</v>
      </c>
    </row>
    <row r="118" spans="1:9" x14ac:dyDescent="0.35">
      <c r="A118" s="55">
        <v>89</v>
      </c>
      <c r="B118" s="2" t="s">
        <v>306</v>
      </c>
      <c r="C118" s="18" t="s">
        <v>13</v>
      </c>
      <c r="D118" s="19">
        <v>39.364699999999999</v>
      </c>
      <c r="E118" s="76"/>
      <c r="F118" s="20"/>
      <c r="G118" s="19">
        <v>19.677900000000001</v>
      </c>
      <c r="H118" s="77"/>
      <c r="I118" s="51">
        <v>8.1191665400000002E-2</v>
      </c>
    </row>
    <row r="119" spans="1:9" x14ac:dyDescent="0.35">
      <c r="A119" s="55">
        <v>90</v>
      </c>
      <c r="B119" s="2" t="s">
        <v>307</v>
      </c>
      <c r="C119" s="18" t="s">
        <v>13</v>
      </c>
      <c r="D119" s="19">
        <v>37.397800000000004</v>
      </c>
      <c r="E119" s="76"/>
      <c r="F119" s="20"/>
      <c r="G119" s="19">
        <v>19.677900000000001</v>
      </c>
      <c r="H119" s="77"/>
      <c r="I119" s="51">
        <v>8.1191665400000002E-2</v>
      </c>
    </row>
    <row r="120" spans="1:9" x14ac:dyDescent="0.35">
      <c r="A120" s="55">
        <v>91</v>
      </c>
      <c r="B120" s="2" t="s">
        <v>92</v>
      </c>
      <c r="C120" s="18" t="s">
        <v>13</v>
      </c>
      <c r="D120" s="19">
        <v>34.113700000000001</v>
      </c>
      <c r="E120" s="76"/>
      <c r="F120" s="20"/>
      <c r="G120" s="19">
        <v>19.677900000000001</v>
      </c>
      <c r="H120" s="77"/>
      <c r="I120" s="51">
        <v>8.1191665400000002E-2</v>
      </c>
    </row>
    <row r="121" spans="1:9" x14ac:dyDescent="0.35">
      <c r="A121" s="55">
        <v>92</v>
      </c>
      <c r="B121" s="2" t="s">
        <v>93</v>
      </c>
      <c r="C121" s="18" t="s">
        <v>13</v>
      </c>
      <c r="D121" s="19">
        <v>32.805399999999999</v>
      </c>
      <c r="E121" s="76"/>
      <c r="F121" s="20"/>
      <c r="G121" s="19">
        <v>19.677900000000001</v>
      </c>
      <c r="H121" s="77"/>
      <c r="I121" s="51">
        <v>8.1191665400000002E-2</v>
      </c>
    </row>
    <row r="122" spans="1:9" x14ac:dyDescent="0.35">
      <c r="A122" s="55">
        <v>93</v>
      </c>
      <c r="B122" s="2" t="s">
        <v>94</v>
      </c>
      <c r="C122" s="18" t="s">
        <v>13</v>
      </c>
      <c r="D122" s="19">
        <v>6.5593000000000004</v>
      </c>
      <c r="E122" s="76"/>
      <c r="F122" s="20"/>
      <c r="G122" s="19">
        <v>7.8676000000000004</v>
      </c>
      <c r="H122" s="77"/>
      <c r="I122" s="51">
        <v>8.1191665400000002E-2</v>
      </c>
    </row>
    <row r="123" spans="1:9" x14ac:dyDescent="0.35">
      <c r="A123" s="55">
        <v>94</v>
      </c>
      <c r="B123" s="2" t="s">
        <v>95</v>
      </c>
      <c r="C123" s="18" t="s">
        <v>13</v>
      </c>
      <c r="D123" s="19">
        <v>6.5593000000000004</v>
      </c>
      <c r="E123" s="76"/>
      <c r="F123" s="20"/>
      <c r="G123" s="19">
        <v>7.8676000000000004</v>
      </c>
      <c r="H123" s="77"/>
      <c r="I123" s="51">
        <v>8.1191665400000002E-2</v>
      </c>
    </row>
    <row r="124" spans="1:9" x14ac:dyDescent="0.35">
      <c r="A124" s="55">
        <v>95</v>
      </c>
      <c r="B124" s="2" t="s">
        <v>96</v>
      </c>
      <c r="C124" s="18" t="s">
        <v>13</v>
      </c>
      <c r="D124" s="19">
        <v>6.5593000000000004</v>
      </c>
      <c r="E124" s="76"/>
      <c r="F124" s="20"/>
      <c r="G124" s="19">
        <v>7.8676000000000004</v>
      </c>
      <c r="H124" s="77"/>
      <c r="I124" s="51">
        <v>8.1191665400000002E-2</v>
      </c>
    </row>
    <row r="125" spans="1:9" x14ac:dyDescent="0.35">
      <c r="A125" s="55">
        <v>96</v>
      </c>
      <c r="B125" s="2" t="s">
        <v>97</v>
      </c>
      <c r="C125" s="18" t="s">
        <v>13</v>
      </c>
      <c r="D125" s="19">
        <v>6.5593000000000004</v>
      </c>
      <c r="E125" s="76"/>
      <c r="F125" s="20"/>
      <c r="G125" s="19">
        <v>7.8676000000000004</v>
      </c>
      <c r="H125" s="77"/>
      <c r="I125" s="51">
        <v>8.1191665400000002E-2</v>
      </c>
    </row>
    <row r="126" spans="1:9" x14ac:dyDescent="0.35">
      <c r="A126" s="55">
        <v>97</v>
      </c>
      <c r="B126" s="2" t="s">
        <v>98</v>
      </c>
      <c r="C126" s="18" t="s">
        <v>13</v>
      </c>
      <c r="D126" s="19">
        <v>8.5261999999999993</v>
      </c>
      <c r="E126" s="76"/>
      <c r="F126" s="20"/>
      <c r="G126" s="19">
        <v>7.8676000000000004</v>
      </c>
      <c r="H126" s="77"/>
      <c r="I126" s="51">
        <v>8.1191665400000002E-2</v>
      </c>
    </row>
    <row r="127" spans="1:9" x14ac:dyDescent="0.35">
      <c r="A127" s="55">
        <v>98</v>
      </c>
      <c r="B127" s="2" t="s">
        <v>99</v>
      </c>
      <c r="C127" s="18" t="s">
        <v>13</v>
      </c>
      <c r="D127" s="19">
        <v>6.5593000000000004</v>
      </c>
      <c r="E127" s="76"/>
      <c r="F127" s="20"/>
      <c r="G127" s="19">
        <v>7.8676000000000004</v>
      </c>
      <c r="H127" s="77"/>
      <c r="I127" s="51">
        <v>8.1191665400000002E-2</v>
      </c>
    </row>
    <row r="128" spans="1:9" x14ac:dyDescent="0.35">
      <c r="A128" s="55">
        <v>99</v>
      </c>
      <c r="B128" s="2" t="s">
        <v>100</v>
      </c>
      <c r="C128" s="18" t="s">
        <v>13</v>
      </c>
      <c r="D128" s="19">
        <v>8.5261999999999993</v>
      </c>
      <c r="E128" s="76"/>
      <c r="F128" s="20"/>
      <c r="G128" s="19">
        <v>7.8676000000000004</v>
      </c>
      <c r="H128" s="77"/>
      <c r="I128" s="51">
        <v>8.1191665400000002E-2</v>
      </c>
    </row>
    <row r="129" spans="1:9" x14ac:dyDescent="0.35">
      <c r="A129" s="55">
        <v>100</v>
      </c>
      <c r="B129" s="2" t="s">
        <v>101</v>
      </c>
      <c r="C129" s="18" t="s">
        <v>13</v>
      </c>
      <c r="D129" s="19">
        <v>6.5593000000000004</v>
      </c>
      <c r="E129" s="76"/>
      <c r="F129" s="20"/>
      <c r="G129" s="19">
        <v>7.8676000000000004</v>
      </c>
      <c r="H129" s="77"/>
      <c r="I129" s="51">
        <v>8.1191665400000002E-2</v>
      </c>
    </row>
    <row r="130" spans="1:9" x14ac:dyDescent="0.35">
      <c r="A130" s="55">
        <v>101</v>
      </c>
      <c r="B130" s="2" t="s">
        <v>308</v>
      </c>
      <c r="C130" s="18" t="s">
        <v>13</v>
      </c>
      <c r="D130" s="19">
        <v>3.9338000000000002</v>
      </c>
      <c r="E130" s="76"/>
      <c r="F130" s="20"/>
      <c r="G130" s="19">
        <v>6.5593000000000004</v>
      </c>
      <c r="H130" s="77"/>
      <c r="I130" s="51">
        <v>8.1191665400000002E-2</v>
      </c>
    </row>
    <row r="131" spans="1:9" x14ac:dyDescent="0.35">
      <c r="A131" s="55">
        <v>102</v>
      </c>
      <c r="B131" s="2" t="s">
        <v>102</v>
      </c>
      <c r="C131" s="18" t="s">
        <v>13</v>
      </c>
      <c r="D131" s="19">
        <v>57.734300000000005</v>
      </c>
      <c r="E131" s="76"/>
      <c r="F131" s="20"/>
      <c r="G131" s="19">
        <v>22.25</v>
      </c>
      <c r="H131" s="77"/>
      <c r="I131" s="51">
        <v>8.1191665400000002E-2</v>
      </c>
    </row>
    <row r="132" spans="1:9" x14ac:dyDescent="0.35">
      <c r="A132" s="55">
        <v>103</v>
      </c>
      <c r="B132" s="2" t="s">
        <v>103</v>
      </c>
      <c r="C132" s="18" t="s">
        <v>13</v>
      </c>
      <c r="D132" s="19">
        <v>55.767399999999995</v>
      </c>
      <c r="E132" s="76"/>
      <c r="F132" s="23"/>
      <c r="G132" s="19">
        <v>22.25</v>
      </c>
      <c r="H132" s="77"/>
      <c r="I132" s="51">
        <v>8.1191665400000002E-2</v>
      </c>
    </row>
    <row r="133" spans="1:9" x14ac:dyDescent="0.35">
      <c r="A133" s="55">
        <v>104</v>
      </c>
      <c r="B133" s="2" t="s">
        <v>104</v>
      </c>
      <c r="C133" s="18" t="s">
        <v>13</v>
      </c>
      <c r="D133" s="19">
        <v>7.8676000000000004</v>
      </c>
      <c r="E133" s="76"/>
      <c r="F133" s="20"/>
      <c r="G133" s="19">
        <v>9.8345000000000002</v>
      </c>
      <c r="H133" s="77"/>
      <c r="I133" s="51">
        <v>8.1191665400000002E-2</v>
      </c>
    </row>
    <row r="134" spans="1:9" x14ac:dyDescent="0.35">
      <c r="A134" s="55">
        <v>105</v>
      </c>
      <c r="B134" s="2" t="s">
        <v>105</v>
      </c>
      <c r="C134" s="18" t="s">
        <v>13</v>
      </c>
      <c r="D134" s="19">
        <v>7.8676000000000004</v>
      </c>
      <c r="E134" s="76"/>
      <c r="F134" s="20"/>
      <c r="G134" s="19">
        <v>9.8345000000000002</v>
      </c>
      <c r="H134" s="77"/>
      <c r="I134" s="51">
        <v>8.1191665400000002E-2</v>
      </c>
    </row>
    <row r="135" spans="1:9" x14ac:dyDescent="0.35">
      <c r="A135" s="55">
        <v>106</v>
      </c>
      <c r="B135" s="2" t="s">
        <v>106</v>
      </c>
      <c r="C135" s="18" t="s">
        <v>13</v>
      </c>
      <c r="D135" s="19">
        <v>13.35</v>
      </c>
      <c r="E135" s="76"/>
      <c r="F135" s="22"/>
      <c r="G135" s="19">
        <v>9.8345000000000002</v>
      </c>
      <c r="H135" s="77"/>
      <c r="I135" s="51">
        <v>8.1191665400000002E-2</v>
      </c>
    </row>
    <row r="136" spans="1:9" x14ac:dyDescent="0.35">
      <c r="A136" s="55">
        <v>107</v>
      </c>
      <c r="B136" s="2" t="s">
        <v>107</v>
      </c>
      <c r="C136" s="18" t="s">
        <v>13</v>
      </c>
      <c r="D136" s="19">
        <v>75.650000000000006</v>
      </c>
      <c r="E136" s="76"/>
      <c r="F136" s="22"/>
      <c r="G136" s="19">
        <v>26.7</v>
      </c>
      <c r="H136" s="77"/>
      <c r="I136" s="51">
        <v>8.1191665400000002E-2</v>
      </c>
    </row>
    <row r="137" spans="1:9" x14ac:dyDescent="0.35">
      <c r="A137" s="55">
        <v>108</v>
      </c>
      <c r="B137" s="2" t="s">
        <v>108</v>
      </c>
      <c r="C137" s="18" t="s">
        <v>13</v>
      </c>
      <c r="D137" s="19">
        <v>7.8676000000000004</v>
      </c>
      <c r="E137" s="76"/>
      <c r="F137" s="20"/>
      <c r="G137" s="19">
        <v>9.8345000000000002</v>
      </c>
      <c r="H137" s="77"/>
      <c r="I137" s="51">
        <v>8.1191665400000002E-2</v>
      </c>
    </row>
    <row r="138" spans="1:9" x14ac:dyDescent="0.35">
      <c r="A138" s="55">
        <v>109</v>
      </c>
      <c r="B138" s="2" t="s">
        <v>309</v>
      </c>
      <c r="C138" s="18" t="s">
        <v>13</v>
      </c>
      <c r="D138" s="19">
        <v>4.5924000000000005</v>
      </c>
      <c r="E138" s="76"/>
      <c r="F138" s="20"/>
      <c r="G138" s="19">
        <v>6.5593000000000004</v>
      </c>
      <c r="H138" s="77"/>
      <c r="I138" s="51">
        <v>8.1191665400000002E-2</v>
      </c>
    </row>
    <row r="139" spans="1:9" x14ac:dyDescent="0.35">
      <c r="A139" s="55">
        <v>110</v>
      </c>
      <c r="B139" s="2" t="s">
        <v>109</v>
      </c>
      <c r="C139" s="18" t="s">
        <v>13</v>
      </c>
      <c r="D139" s="19">
        <v>80.099999999999994</v>
      </c>
      <c r="E139" s="76"/>
      <c r="F139" s="22"/>
      <c r="G139" s="19">
        <v>26.7</v>
      </c>
      <c r="H139" s="77"/>
      <c r="I139" s="51">
        <v>8.1191665400000002E-2</v>
      </c>
    </row>
    <row r="140" spans="1:9" x14ac:dyDescent="0.35">
      <c r="A140" s="55">
        <v>111</v>
      </c>
      <c r="B140" s="2" t="s">
        <v>110</v>
      </c>
      <c r="C140" s="18" t="s">
        <v>13</v>
      </c>
      <c r="D140" s="19">
        <v>77.430000000000007</v>
      </c>
      <c r="E140" s="76"/>
      <c r="F140" s="22"/>
      <c r="G140" s="19">
        <v>26.7</v>
      </c>
      <c r="H140" s="77"/>
      <c r="I140" s="51">
        <v>8.1191665400000002E-2</v>
      </c>
    </row>
    <row r="141" spans="1:9" x14ac:dyDescent="0.35">
      <c r="A141" s="55">
        <v>112</v>
      </c>
      <c r="B141" s="2" t="s">
        <v>111</v>
      </c>
      <c r="C141" s="18" t="s">
        <v>13</v>
      </c>
      <c r="D141" s="19">
        <v>9.8345000000000002</v>
      </c>
      <c r="E141" s="76"/>
      <c r="F141" s="20"/>
      <c r="G141" s="19">
        <v>9.8345000000000002</v>
      </c>
      <c r="H141" s="77"/>
      <c r="I141" s="51">
        <v>8.1191665400000002E-2</v>
      </c>
    </row>
    <row r="142" spans="1:9" x14ac:dyDescent="0.35">
      <c r="A142" s="55">
        <v>113</v>
      </c>
      <c r="B142" s="2" t="s">
        <v>112</v>
      </c>
      <c r="C142" s="18" t="s">
        <v>13</v>
      </c>
      <c r="D142" s="19">
        <v>9.8345000000000002</v>
      </c>
      <c r="E142" s="76"/>
      <c r="F142" s="20"/>
      <c r="G142" s="19">
        <v>9.8345000000000002</v>
      </c>
      <c r="H142" s="77"/>
      <c r="I142" s="51">
        <v>8.1191665400000002E-2</v>
      </c>
    </row>
    <row r="143" spans="1:9" x14ac:dyDescent="0.35">
      <c r="A143" s="55">
        <v>114</v>
      </c>
      <c r="B143" s="2" t="s">
        <v>113</v>
      </c>
      <c r="C143" s="18" t="s">
        <v>13</v>
      </c>
      <c r="D143" s="19">
        <v>11.801399999999999</v>
      </c>
      <c r="E143" s="76"/>
      <c r="F143" s="20"/>
      <c r="G143" s="19">
        <v>9.8345000000000002</v>
      </c>
      <c r="H143" s="77"/>
      <c r="I143" s="51">
        <v>8.1191665400000002E-2</v>
      </c>
    </row>
    <row r="144" spans="1:9" x14ac:dyDescent="0.35">
      <c r="A144" s="55">
        <v>115</v>
      </c>
      <c r="B144" s="2" t="s">
        <v>114</v>
      </c>
      <c r="C144" s="18" t="s">
        <v>13</v>
      </c>
      <c r="D144" s="19">
        <v>14.426900000000002</v>
      </c>
      <c r="E144" s="76"/>
      <c r="F144" s="20"/>
      <c r="G144" s="19">
        <v>9.8345000000000002</v>
      </c>
      <c r="H144" s="77"/>
      <c r="I144" s="51">
        <v>8.1191665400000002E-2</v>
      </c>
    </row>
    <row r="145" spans="1:9" x14ac:dyDescent="0.35">
      <c r="A145" s="55">
        <v>116</v>
      </c>
      <c r="B145" s="2" t="s">
        <v>115</v>
      </c>
      <c r="C145" s="18" t="s">
        <v>13</v>
      </c>
      <c r="D145" s="19">
        <v>9.8345000000000002</v>
      </c>
      <c r="E145" s="76"/>
      <c r="F145" s="20"/>
      <c r="G145" s="19">
        <v>9.8345000000000002</v>
      </c>
      <c r="H145" s="77"/>
      <c r="I145" s="51">
        <v>8.1191665400000002E-2</v>
      </c>
    </row>
    <row r="146" spans="1:9" x14ac:dyDescent="0.35">
      <c r="A146" s="35">
        <v>117</v>
      </c>
      <c r="B146" s="36" t="s">
        <v>310</v>
      </c>
      <c r="C146" s="29" t="s">
        <v>13</v>
      </c>
      <c r="D146" s="19">
        <v>89</v>
      </c>
      <c r="E146" s="76"/>
      <c r="F146" s="46"/>
      <c r="G146" s="19">
        <v>31.150000000000002</v>
      </c>
      <c r="H146" s="77"/>
      <c r="I146" s="51">
        <v>8.1191665400000002E-2</v>
      </c>
    </row>
    <row r="147" spans="1:9" x14ac:dyDescent="0.35">
      <c r="A147" s="55">
        <v>118</v>
      </c>
      <c r="B147" s="2" t="s">
        <v>311</v>
      </c>
      <c r="C147" s="18" t="s">
        <v>13</v>
      </c>
      <c r="D147" s="19">
        <v>5.2420999999999998</v>
      </c>
      <c r="E147" s="76"/>
      <c r="F147" s="31"/>
      <c r="G147" s="19">
        <v>6.5593000000000004</v>
      </c>
      <c r="H147" s="77"/>
      <c r="I147" s="51">
        <v>8.1191665400000002E-2</v>
      </c>
    </row>
    <row r="148" spans="1:9" x14ac:dyDescent="0.35">
      <c r="A148" s="61" t="s">
        <v>421</v>
      </c>
      <c r="B148" s="61"/>
      <c r="C148" s="61"/>
      <c r="D148" s="56">
        <f>SUM(D30:D147)</f>
        <v>1308.7805999999998</v>
      </c>
      <c r="E148" s="56">
        <f>SUM(E30:E147)</f>
        <v>0</v>
      </c>
      <c r="F148" s="56">
        <f>SUM(F30:F147)</f>
        <v>0</v>
      </c>
      <c r="G148" s="56">
        <f>SUM(G30:G147)</f>
        <v>985.80850000000066</v>
      </c>
      <c r="H148" s="56">
        <f>SUM(H30:H147)</f>
        <v>0</v>
      </c>
      <c r="I148" s="51">
        <v>8.1191665400000002E-2</v>
      </c>
    </row>
    <row r="149" spans="1:9" x14ac:dyDescent="0.35">
      <c r="A149" s="61" t="s">
        <v>422</v>
      </c>
      <c r="B149" s="61"/>
      <c r="C149" s="61"/>
      <c r="D149" s="62"/>
      <c r="E149" s="62"/>
      <c r="F149" s="62"/>
      <c r="G149" s="62"/>
      <c r="H149" s="62"/>
      <c r="I149" s="51">
        <v>8.1191665400000002E-2</v>
      </c>
    </row>
    <row r="150" spans="1:9" x14ac:dyDescent="0.35">
      <c r="A150" s="68" t="s">
        <v>116</v>
      </c>
      <c r="B150" s="68"/>
      <c r="C150" s="68"/>
      <c r="D150" s="68"/>
      <c r="E150" s="68"/>
      <c r="F150" s="68"/>
      <c r="G150" s="68"/>
      <c r="H150" s="68"/>
      <c r="I150" s="51">
        <v>8.1191665400000002E-2</v>
      </c>
    </row>
    <row r="151" spans="1:9" x14ac:dyDescent="0.35">
      <c r="A151" s="25">
        <v>1</v>
      </c>
      <c r="B151" s="16" t="s">
        <v>175</v>
      </c>
      <c r="C151" s="47" t="s">
        <v>13</v>
      </c>
      <c r="D151" s="19">
        <v>1443.4376</v>
      </c>
      <c r="E151" s="48"/>
      <c r="F151" s="48"/>
      <c r="G151" s="19">
        <v>196.83240000000001</v>
      </c>
      <c r="H151" s="78"/>
      <c r="I151" s="51">
        <v>8.1191665400000002E-2</v>
      </c>
    </row>
    <row r="152" spans="1:9" x14ac:dyDescent="0.35">
      <c r="A152" s="55">
        <v>2</v>
      </c>
      <c r="B152" s="4" t="s">
        <v>253</v>
      </c>
      <c r="C152" s="1" t="s">
        <v>13</v>
      </c>
      <c r="D152" s="19">
        <v>1246.6052</v>
      </c>
      <c r="E152" s="48"/>
      <c r="F152" s="24"/>
      <c r="G152" s="19">
        <v>196.83240000000001</v>
      </c>
      <c r="H152" s="78"/>
      <c r="I152" s="51">
        <v>8.1191665400000002E-2</v>
      </c>
    </row>
    <row r="153" spans="1:9" x14ac:dyDescent="0.35">
      <c r="A153" s="55">
        <v>3</v>
      </c>
      <c r="B153" s="4" t="s">
        <v>254</v>
      </c>
      <c r="C153" s="1" t="s">
        <v>13</v>
      </c>
      <c r="D153" s="19">
        <v>1115.3836000000001</v>
      </c>
      <c r="E153" s="48"/>
      <c r="F153" s="24"/>
      <c r="G153" s="19">
        <v>196.83240000000001</v>
      </c>
      <c r="H153" s="78"/>
      <c r="I153" s="51">
        <v>8.1191665400000002E-2</v>
      </c>
    </row>
    <row r="154" spans="1:9" x14ac:dyDescent="0.35">
      <c r="A154" s="55">
        <v>4</v>
      </c>
      <c r="B154" s="4" t="s">
        <v>176</v>
      </c>
      <c r="C154" s="1" t="s">
        <v>13</v>
      </c>
      <c r="D154" s="19">
        <v>1640.27</v>
      </c>
      <c r="E154" s="48"/>
      <c r="F154" s="24"/>
      <c r="G154" s="19">
        <v>196.83240000000001</v>
      </c>
      <c r="H154" s="78"/>
      <c r="I154" s="51">
        <v>8.1191665400000002E-2</v>
      </c>
    </row>
    <row r="155" spans="1:9" x14ac:dyDescent="0.35">
      <c r="A155" s="59" t="s">
        <v>421</v>
      </c>
      <c r="B155" s="60"/>
      <c r="C155" s="66"/>
      <c r="D155" s="54">
        <f>SUM(D151:D154)</f>
        <v>5445.6964000000007</v>
      </c>
      <c r="E155" s="79">
        <f>SUM(E151:E154)</f>
        <v>0</v>
      </c>
      <c r="F155" s="56">
        <f>SUM(F151:F154)</f>
        <v>0</v>
      </c>
      <c r="G155" s="56">
        <f>SUM(G151:G154)</f>
        <v>787.32960000000003</v>
      </c>
      <c r="H155" s="56">
        <f>SUM(H151:H154)</f>
        <v>0</v>
      </c>
      <c r="I155" s="51">
        <v>8.1191665400000002E-2</v>
      </c>
    </row>
    <row r="156" spans="1:9" x14ac:dyDescent="0.35">
      <c r="A156" s="68" t="s">
        <v>422</v>
      </c>
      <c r="B156" s="68"/>
      <c r="C156" s="68"/>
      <c r="D156" s="62"/>
      <c r="E156" s="62"/>
      <c r="F156" s="62"/>
      <c r="G156" s="62"/>
      <c r="H156" s="62"/>
      <c r="I156" s="51">
        <v>8.1191665400000002E-2</v>
      </c>
    </row>
    <row r="157" spans="1:9" x14ac:dyDescent="0.35">
      <c r="A157" s="68" t="s">
        <v>117</v>
      </c>
      <c r="B157" s="68"/>
      <c r="C157" s="68"/>
      <c r="D157" s="68"/>
      <c r="E157" s="68"/>
      <c r="F157" s="68"/>
      <c r="G157" s="68"/>
      <c r="H157" s="68"/>
      <c r="I157" s="51">
        <v>8.1191665400000002E-2</v>
      </c>
    </row>
    <row r="158" spans="1:9" x14ac:dyDescent="0.35">
      <c r="A158" s="25">
        <v>1</v>
      </c>
      <c r="B158" s="26" t="s">
        <v>312</v>
      </c>
      <c r="C158" s="18" t="s">
        <v>13</v>
      </c>
      <c r="D158" s="19">
        <v>42.639899999999997</v>
      </c>
      <c r="E158" s="31"/>
      <c r="F158" s="31"/>
      <c r="G158" s="19">
        <v>42.639899999999997</v>
      </c>
      <c r="H158" s="80"/>
      <c r="I158" s="51">
        <v>8.1191665400000002E-2</v>
      </c>
    </row>
    <row r="159" spans="1:9" x14ac:dyDescent="0.35">
      <c r="A159" s="55">
        <v>2</v>
      </c>
      <c r="B159" s="2" t="s">
        <v>184</v>
      </c>
      <c r="C159" s="18" t="s">
        <v>13</v>
      </c>
      <c r="D159" s="19">
        <v>160.19999999999999</v>
      </c>
      <c r="E159" s="31"/>
      <c r="F159" s="21"/>
      <c r="G159" s="19">
        <v>65.610799999999998</v>
      </c>
      <c r="H159" s="80"/>
      <c r="I159" s="51">
        <v>8.1191665400000002E-2</v>
      </c>
    </row>
    <row r="160" spans="1:9" x14ac:dyDescent="0.35">
      <c r="A160" s="55">
        <v>3</v>
      </c>
      <c r="B160" s="2" t="s">
        <v>313</v>
      </c>
      <c r="C160" s="18" t="s">
        <v>13</v>
      </c>
      <c r="D160" s="19">
        <v>295.24860000000001</v>
      </c>
      <c r="E160" s="31"/>
      <c r="F160" s="31"/>
      <c r="G160" s="19">
        <v>82.013500000000008</v>
      </c>
      <c r="H160" s="80"/>
      <c r="I160" s="51">
        <v>8.1191665400000002E-2</v>
      </c>
    </row>
    <row r="161" spans="1:9" x14ac:dyDescent="0.35">
      <c r="A161" s="55">
        <v>4</v>
      </c>
      <c r="B161" s="2" t="s">
        <v>314</v>
      </c>
      <c r="C161" s="18" t="s">
        <v>13</v>
      </c>
      <c r="D161" s="19">
        <v>164.02700000000002</v>
      </c>
      <c r="E161" s="31"/>
      <c r="F161" s="31"/>
      <c r="G161" s="19">
        <v>52.4833</v>
      </c>
      <c r="H161" s="80"/>
      <c r="I161" s="51">
        <v>8.1191665400000002E-2</v>
      </c>
    </row>
    <row r="162" spans="1:9" x14ac:dyDescent="0.35">
      <c r="A162" s="25">
        <v>5</v>
      </c>
      <c r="B162" s="2" t="s">
        <v>429</v>
      </c>
      <c r="C162" s="18" t="s">
        <v>13</v>
      </c>
      <c r="D162" s="19">
        <v>0</v>
      </c>
      <c r="E162" s="31"/>
      <c r="F162" s="31"/>
      <c r="G162" s="19">
        <v>133.5</v>
      </c>
      <c r="H162" s="80"/>
      <c r="I162" s="51"/>
    </row>
    <row r="163" spans="1:9" x14ac:dyDescent="0.35">
      <c r="A163" s="55">
        <v>6</v>
      </c>
      <c r="B163" s="2" t="s">
        <v>315</v>
      </c>
      <c r="C163" s="18" t="s">
        <v>13</v>
      </c>
      <c r="D163" s="19">
        <v>249.31569999999999</v>
      </c>
      <c r="E163" s="31"/>
      <c r="F163" s="31"/>
      <c r="G163" s="19">
        <v>82.013500000000008</v>
      </c>
      <c r="H163" s="80"/>
      <c r="I163" s="51">
        <v>8.1191665400000002E-2</v>
      </c>
    </row>
    <row r="164" spans="1:9" x14ac:dyDescent="0.35">
      <c r="A164" s="55">
        <v>7</v>
      </c>
      <c r="B164" s="2" t="s">
        <v>316</v>
      </c>
      <c r="C164" s="18" t="s">
        <v>13</v>
      </c>
      <c r="D164" s="19">
        <v>164.02700000000002</v>
      </c>
      <c r="E164" s="31"/>
      <c r="F164" s="31"/>
      <c r="G164" s="19">
        <v>65.610799999999998</v>
      </c>
      <c r="H164" s="80"/>
      <c r="I164" s="51">
        <v>8.1191665400000002E-2</v>
      </c>
    </row>
    <row r="165" spans="1:9" x14ac:dyDescent="0.35">
      <c r="A165" s="55">
        <v>8</v>
      </c>
      <c r="B165" s="2" t="s">
        <v>434</v>
      </c>
      <c r="C165" s="18"/>
      <c r="D165" s="19">
        <v>0</v>
      </c>
      <c r="E165" s="31"/>
      <c r="F165" s="31"/>
      <c r="G165" s="19">
        <v>133.5</v>
      </c>
      <c r="H165" s="80"/>
      <c r="I165" s="51"/>
    </row>
    <row r="166" spans="1:9" x14ac:dyDescent="0.35">
      <c r="A166" s="25">
        <v>9</v>
      </c>
      <c r="B166" s="2" t="s">
        <v>317</v>
      </c>
      <c r="C166" s="18" t="s">
        <v>13</v>
      </c>
      <c r="D166" s="19">
        <v>89</v>
      </c>
      <c r="E166" s="31"/>
      <c r="F166" s="21"/>
      <c r="G166" s="19">
        <v>42.639899999999997</v>
      </c>
      <c r="H166" s="80"/>
      <c r="I166" s="51">
        <v>8.1191665400000002E-2</v>
      </c>
    </row>
    <row r="167" spans="1:9" x14ac:dyDescent="0.35">
      <c r="A167" s="55">
        <v>10</v>
      </c>
      <c r="B167" s="2" t="s">
        <v>318</v>
      </c>
      <c r="C167" s="18" t="s">
        <v>13</v>
      </c>
      <c r="D167" s="19">
        <v>75.650000000000006</v>
      </c>
      <c r="E167" s="31"/>
      <c r="F167" s="21"/>
      <c r="G167" s="19">
        <v>42.639899999999997</v>
      </c>
      <c r="H167" s="80"/>
      <c r="I167" s="51">
        <v>8.1191665400000002E-2</v>
      </c>
    </row>
    <row r="168" spans="1:9" x14ac:dyDescent="0.35">
      <c r="A168" s="55">
        <v>11</v>
      </c>
      <c r="B168" s="2" t="s">
        <v>436</v>
      </c>
      <c r="C168" s="18" t="s">
        <v>13</v>
      </c>
      <c r="D168" s="19">
        <v>222.5</v>
      </c>
      <c r="E168" s="31"/>
      <c r="F168" s="21"/>
      <c r="G168" s="19">
        <v>89</v>
      </c>
      <c r="H168" s="80"/>
      <c r="I168" s="51"/>
    </row>
    <row r="169" spans="1:9" x14ac:dyDescent="0.35">
      <c r="A169" s="55">
        <v>12</v>
      </c>
      <c r="B169" s="2" t="s">
        <v>437</v>
      </c>
      <c r="C169" s="18" t="s">
        <v>13</v>
      </c>
      <c r="D169" s="19">
        <v>0</v>
      </c>
      <c r="E169" s="31"/>
      <c r="F169" s="21"/>
      <c r="G169" s="19">
        <v>89</v>
      </c>
      <c r="H169" s="80"/>
      <c r="I169" s="51"/>
    </row>
    <row r="170" spans="1:9" x14ac:dyDescent="0.35">
      <c r="A170" s="25">
        <v>13</v>
      </c>
      <c r="B170" s="2" t="s">
        <v>319</v>
      </c>
      <c r="C170" s="18" t="s">
        <v>13</v>
      </c>
      <c r="D170" s="19">
        <v>111.53479999999999</v>
      </c>
      <c r="E170" s="31"/>
      <c r="F170" s="31"/>
      <c r="G170" s="19">
        <v>42.639899999999997</v>
      </c>
      <c r="H170" s="80"/>
      <c r="I170" s="51">
        <v>8.1191665400000002E-2</v>
      </c>
    </row>
    <row r="171" spans="1:9" x14ac:dyDescent="0.35">
      <c r="A171" s="55">
        <v>14</v>
      </c>
      <c r="B171" s="2" t="s">
        <v>320</v>
      </c>
      <c r="C171" s="18" t="s">
        <v>13</v>
      </c>
      <c r="D171" s="19">
        <v>42.639899999999997</v>
      </c>
      <c r="E171" s="31"/>
      <c r="F171" s="31"/>
      <c r="G171" s="19">
        <v>45.923999999999999</v>
      </c>
      <c r="H171" s="80"/>
      <c r="I171" s="51">
        <v>8.1191665400000002E-2</v>
      </c>
    </row>
    <row r="172" spans="1:9" x14ac:dyDescent="0.35">
      <c r="A172" s="55">
        <v>15</v>
      </c>
      <c r="B172" s="2" t="s">
        <v>321</v>
      </c>
      <c r="C172" s="18" t="s">
        <v>13</v>
      </c>
      <c r="D172" s="19">
        <v>255.875</v>
      </c>
      <c r="E172" s="31"/>
      <c r="F172" s="31"/>
      <c r="G172" s="19">
        <v>82.013500000000008</v>
      </c>
      <c r="H172" s="80"/>
      <c r="I172" s="51">
        <v>8.1191665400000002E-2</v>
      </c>
    </row>
    <row r="173" spans="1:9" x14ac:dyDescent="0.35">
      <c r="A173" s="55">
        <v>16</v>
      </c>
      <c r="B173" s="2" t="s">
        <v>322</v>
      </c>
      <c r="C173" s="18" t="s">
        <v>13</v>
      </c>
      <c r="D173" s="19">
        <v>164.02700000000002</v>
      </c>
      <c r="E173" s="31"/>
      <c r="F173" s="31"/>
      <c r="G173" s="19">
        <v>82.013500000000008</v>
      </c>
      <c r="H173" s="80"/>
      <c r="I173" s="51">
        <v>8.1191665400000002E-2</v>
      </c>
    </row>
    <row r="174" spans="1:9" x14ac:dyDescent="0.35">
      <c r="A174" s="25">
        <v>17</v>
      </c>
      <c r="B174" s="2" t="s">
        <v>323</v>
      </c>
      <c r="C174" s="18" t="s">
        <v>13</v>
      </c>
      <c r="D174" s="19">
        <v>195.8</v>
      </c>
      <c r="E174" s="31"/>
      <c r="F174" s="21"/>
      <c r="G174" s="19">
        <v>82.013500000000008</v>
      </c>
      <c r="H174" s="80"/>
      <c r="I174" s="51">
        <v>8.1191665400000002E-2</v>
      </c>
    </row>
    <row r="175" spans="1:9" x14ac:dyDescent="0.35">
      <c r="A175" s="55">
        <v>18</v>
      </c>
      <c r="B175" s="2" t="s">
        <v>324</v>
      </c>
      <c r="C175" s="18" t="s">
        <v>13</v>
      </c>
      <c r="D175" s="19">
        <v>106.8</v>
      </c>
      <c r="E175" s="31"/>
      <c r="F175" s="21"/>
      <c r="G175" s="19">
        <v>52.4833</v>
      </c>
      <c r="H175" s="80"/>
      <c r="I175" s="51">
        <v>8.1191665400000002E-2</v>
      </c>
    </row>
    <row r="176" spans="1:9" x14ac:dyDescent="0.35">
      <c r="A176" s="55">
        <v>19</v>
      </c>
      <c r="B176" s="2" t="s">
        <v>185</v>
      </c>
      <c r="C176" s="18" t="s">
        <v>13</v>
      </c>
      <c r="D176" s="19">
        <v>75.650000000000006</v>
      </c>
      <c r="E176" s="31"/>
      <c r="F176" s="21"/>
      <c r="G176" s="19">
        <v>45.923999999999999</v>
      </c>
      <c r="H176" s="80"/>
      <c r="I176" s="51">
        <v>8.1191665400000002E-2</v>
      </c>
    </row>
    <row r="177" spans="1:9" x14ac:dyDescent="0.35">
      <c r="A177" s="55">
        <v>20</v>
      </c>
      <c r="B177" s="2" t="s">
        <v>181</v>
      </c>
      <c r="C177" s="18" t="s">
        <v>13</v>
      </c>
      <c r="D177" s="19">
        <v>49.208100000000002</v>
      </c>
      <c r="E177" s="31"/>
      <c r="F177" s="21"/>
      <c r="G177" s="19">
        <v>42.639899999999997</v>
      </c>
      <c r="H177" s="80"/>
      <c r="I177" s="51">
        <v>8.1191665400000002E-2</v>
      </c>
    </row>
    <row r="178" spans="1:9" x14ac:dyDescent="0.35">
      <c r="A178" s="25">
        <v>21</v>
      </c>
      <c r="B178" s="2" t="s">
        <v>430</v>
      </c>
      <c r="C178" s="18" t="s">
        <v>13</v>
      </c>
      <c r="D178" s="19">
        <v>0</v>
      </c>
      <c r="E178" s="31"/>
      <c r="F178" s="21"/>
      <c r="G178" s="19">
        <v>44.5</v>
      </c>
      <c r="H178" s="80"/>
      <c r="I178" s="51"/>
    </row>
    <row r="179" spans="1:9" x14ac:dyDescent="0.35">
      <c r="A179" s="55">
        <v>22</v>
      </c>
      <c r="B179" s="2" t="s">
        <v>182</v>
      </c>
      <c r="C179" s="18" t="s">
        <v>13</v>
      </c>
      <c r="D179" s="19">
        <v>42.639899999999997</v>
      </c>
      <c r="E179" s="31"/>
      <c r="F179" s="31"/>
      <c r="G179" s="19">
        <v>42.639899999999997</v>
      </c>
      <c r="H179" s="80"/>
      <c r="I179" s="51">
        <v>8.1191665400000002E-2</v>
      </c>
    </row>
    <row r="180" spans="1:9" x14ac:dyDescent="0.35">
      <c r="A180" s="55">
        <v>23</v>
      </c>
      <c r="B180" s="2" t="s">
        <v>325</v>
      </c>
      <c r="C180" s="18" t="s">
        <v>13</v>
      </c>
      <c r="D180" s="19">
        <v>426.47020000000003</v>
      </c>
      <c r="E180" s="31"/>
      <c r="F180" s="31"/>
      <c r="G180" s="19">
        <v>98.416200000000003</v>
      </c>
      <c r="H180" s="80"/>
      <c r="I180" s="51">
        <v>8.1191665400000002E-2</v>
      </c>
    </row>
    <row r="181" spans="1:9" x14ac:dyDescent="0.35">
      <c r="A181" s="55">
        <v>24</v>
      </c>
      <c r="B181" s="2" t="s">
        <v>326</v>
      </c>
      <c r="C181" s="18" t="s">
        <v>13</v>
      </c>
      <c r="D181" s="19">
        <v>229.6378</v>
      </c>
      <c r="E181" s="31"/>
      <c r="F181" s="31"/>
      <c r="G181" s="19">
        <v>98.416200000000003</v>
      </c>
      <c r="H181" s="80"/>
      <c r="I181" s="51">
        <v>8.1191665400000002E-2</v>
      </c>
    </row>
    <row r="182" spans="1:9" ht="18.75" customHeight="1" x14ac:dyDescent="0.35">
      <c r="A182" s="25">
        <v>25</v>
      </c>
      <c r="B182" s="2" t="s">
        <v>327</v>
      </c>
      <c r="C182" s="18" t="s">
        <v>13</v>
      </c>
      <c r="D182" s="19">
        <v>209.95100000000002</v>
      </c>
      <c r="E182" s="31"/>
      <c r="F182" s="31"/>
      <c r="G182" s="19">
        <v>42.639899999999997</v>
      </c>
      <c r="H182" s="80"/>
      <c r="I182" s="51">
        <v>8.1191665400000002E-2</v>
      </c>
    </row>
    <row r="183" spans="1:9" x14ac:dyDescent="0.35">
      <c r="A183" s="55">
        <v>26</v>
      </c>
      <c r="B183" s="2" t="s">
        <v>328</v>
      </c>
      <c r="C183" s="18" t="s">
        <v>13</v>
      </c>
      <c r="D183" s="19">
        <v>142.4</v>
      </c>
      <c r="E183" s="31"/>
      <c r="F183" s="21"/>
      <c r="G183" s="19">
        <v>42.639899999999997</v>
      </c>
      <c r="H183" s="80"/>
      <c r="I183" s="51">
        <v>8.1191665400000002E-2</v>
      </c>
    </row>
    <row r="184" spans="1:9" x14ac:dyDescent="0.35">
      <c r="A184" s="55">
        <v>27</v>
      </c>
      <c r="B184" s="2" t="s">
        <v>329</v>
      </c>
      <c r="C184" s="18" t="s">
        <v>13</v>
      </c>
      <c r="D184" s="19">
        <v>66.75</v>
      </c>
      <c r="E184" s="31"/>
      <c r="F184" s="21"/>
      <c r="G184" s="19">
        <v>52.4833</v>
      </c>
      <c r="H184" s="80"/>
      <c r="I184" s="51">
        <v>8.1191665400000002E-2</v>
      </c>
    </row>
    <row r="185" spans="1:9" x14ac:dyDescent="0.35">
      <c r="A185" s="55">
        <v>28</v>
      </c>
      <c r="B185" s="2" t="s">
        <v>330</v>
      </c>
      <c r="C185" s="18" t="s">
        <v>13</v>
      </c>
      <c r="D185" s="19">
        <v>75.650000000000006</v>
      </c>
      <c r="E185" s="31"/>
      <c r="F185" s="21"/>
      <c r="G185" s="19">
        <v>52.4833</v>
      </c>
      <c r="H185" s="80"/>
      <c r="I185" s="51">
        <v>8.1191665400000002E-2</v>
      </c>
    </row>
    <row r="186" spans="1:9" x14ac:dyDescent="0.35">
      <c r="A186" s="25">
        <v>29</v>
      </c>
      <c r="B186" s="2" t="s">
        <v>331</v>
      </c>
      <c r="C186" s="18" t="s">
        <v>13</v>
      </c>
      <c r="D186" s="19">
        <v>42.639899999999997</v>
      </c>
      <c r="E186" s="31"/>
      <c r="F186" s="31"/>
      <c r="G186" s="19">
        <v>42.639899999999997</v>
      </c>
      <c r="H186" s="80"/>
      <c r="I186" s="51">
        <v>8.1191665400000002E-2</v>
      </c>
    </row>
    <row r="187" spans="1:9" x14ac:dyDescent="0.35">
      <c r="A187" s="55">
        <v>30</v>
      </c>
      <c r="B187" s="2" t="s">
        <v>332</v>
      </c>
      <c r="C187" s="18" t="s">
        <v>13</v>
      </c>
      <c r="D187" s="19">
        <v>66.75</v>
      </c>
      <c r="E187" s="31"/>
      <c r="F187" s="21"/>
      <c r="G187" s="19">
        <v>42.639899999999997</v>
      </c>
      <c r="H187" s="80"/>
      <c r="I187" s="51">
        <v>8.1191665400000002E-2</v>
      </c>
    </row>
    <row r="188" spans="1:9" x14ac:dyDescent="0.35">
      <c r="A188" s="55">
        <v>31</v>
      </c>
      <c r="B188" s="2" t="s">
        <v>333</v>
      </c>
      <c r="C188" s="18" t="s">
        <v>13</v>
      </c>
      <c r="D188" s="19">
        <v>82.013500000000008</v>
      </c>
      <c r="E188" s="31"/>
      <c r="F188" s="31"/>
      <c r="G188" s="19">
        <v>42.639899999999997</v>
      </c>
      <c r="H188" s="80"/>
      <c r="I188" s="51">
        <v>8.1191665400000002E-2</v>
      </c>
    </row>
    <row r="189" spans="1:9" x14ac:dyDescent="0.35">
      <c r="A189" s="55">
        <v>32</v>
      </c>
      <c r="B189" s="2" t="s">
        <v>186</v>
      </c>
      <c r="C189" s="18" t="s">
        <v>13</v>
      </c>
      <c r="D189" s="19">
        <v>164.02700000000002</v>
      </c>
      <c r="E189" s="31"/>
      <c r="F189" s="31"/>
      <c r="G189" s="19">
        <v>71.2</v>
      </c>
      <c r="H189" s="80"/>
      <c r="I189" s="51">
        <v>8.1191665400000002E-2</v>
      </c>
    </row>
    <row r="190" spans="1:9" x14ac:dyDescent="0.35">
      <c r="A190" s="25">
        <v>33</v>
      </c>
      <c r="B190" s="2" t="s">
        <v>187</v>
      </c>
      <c r="C190" s="18" t="s">
        <v>13</v>
      </c>
      <c r="D190" s="19">
        <v>71.2</v>
      </c>
      <c r="E190" s="31"/>
      <c r="F190" s="21"/>
      <c r="G190" s="19">
        <v>71.2</v>
      </c>
      <c r="H190" s="80"/>
      <c r="I190" s="51">
        <v>8.1191665400000002E-2</v>
      </c>
    </row>
    <row r="191" spans="1:9" x14ac:dyDescent="0.35">
      <c r="A191" s="55">
        <v>34</v>
      </c>
      <c r="B191" s="2" t="s">
        <v>188</v>
      </c>
      <c r="C191" s="18" t="s">
        <v>13</v>
      </c>
      <c r="D191" s="19">
        <v>42.639899999999997</v>
      </c>
      <c r="E191" s="31"/>
      <c r="F191" s="31"/>
      <c r="G191" s="19">
        <v>42.639899999999997</v>
      </c>
      <c r="H191" s="80"/>
      <c r="I191" s="51">
        <v>8.1191665400000002E-2</v>
      </c>
    </row>
    <row r="192" spans="1:9" x14ac:dyDescent="0.35">
      <c r="A192" s="55">
        <v>35</v>
      </c>
      <c r="B192" s="2" t="s">
        <v>189</v>
      </c>
      <c r="C192" s="18" t="s">
        <v>13</v>
      </c>
      <c r="D192" s="19">
        <v>42.639899999999997</v>
      </c>
      <c r="E192" s="31"/>
      <c r="F192" s="31"/>
      <c r="G192" s="19">
        <v>42.639899999999997</v>
      </c>
      <c r="H192" s="80"/>
      <c r="I192" s="51">
        <v>8.1191665400000002E-2</v>
      </c>
    </row>
    <row r="193" spans="1:9" x14ac:dyDescent="0.35">
      <c r="A193" s="55">
        <v>36</v>
      </c>
      <c r="B193" s="2" t="s">
        <v>334</v>
      </c>
      <c r="C193" s="18" t="s">
        <v>13</v>
      </c>
      <c r="D193" s="19">
        <v>0</v>
      </c>
      <c r="E193" s="31"/>
      <c r="F193" s="21"/>
      <c r="G193" s="19">
        <v>42.639899999999997</v>
      </c>
      <c r="H193" s="80"/>
      <c r="I193" s="51">
        <v>8.1191665400000002E-2</v>
      </c>
    </row>
    <row r="194" spans="1:9" x14ac:dyDescent="0.35">
      <c r="A194" s="25">
        <v>37</v>
      </c>
      <c r="B194" s="2" t="s">
        <v>335</v>
      </c>
      <c r="C194" s="18" t="s">
        <v>13</v>
      </c>
      <c r="D194" s="19">
        <v>42.639899999999997</v>
      </c>
      <c r="E194" s="31"/>
      <c r="F194" s="31"/>
      <c r="G194" s="19">
        <v>42.639899999999997</v>
      </c>
      <c r="H194" s="80"/>
      <c r="I194" s="51">
        <v>8.1191665400000002E-2</v>
      </c>
    </row>
    <row r="195" spans="1:9" x14ac:dyDescent="0.35">
      <c r="A195" s="55">
        <v>38</v>
      </c>
      <c r="B195" s="2" t="s">
        <v>336</v>
      </c>
      <c r="C195" s="18" t="s">
        <v>13</v>
      </c>
      <c r="D195" s="19">
        <v>118.0941</v>
      </c>
      <c r="E195" s="31"/>
      <c r="F195" s="31"/>
      <c r="G195" s="19">
        <v>42.639899999999997</v>
      </c>
      <c r="H195" s="80"/>
      <c r="I195" s="51">
        <v>8.1191665400000002E-2</v>
      </c>
    </row>
    <row r="196" spans="1:9" x14ac:dyDescent="0.35">
      <c r="A196" s="55">
        <v>39</v>
      </c>
      <c r="B196" s="2" t="s">
        <v>118</v>
      </c>
      <c r="C196" s="18" t="s">
        <v>13</v>
      </c>
      <c r="D196" s="19">
        <v>106.8</v>
      </c>
      <c r="E196" s="31"/>
      <c r="F196" s="21"/>
      <c r="G196" s="19">
        <v>42.639899999999997</v>
      </c>
      <c r="H196" s="80"/>
      <c r="I196" s="51">
        <v>8.1191665400000002E-2</v>
      </c>
    </row>
    <row r="197" spans="1:9" x14ac:dyDescent="0.35">
      <c r="A197" s="55">
        <v>40</v>
      </c>
      <c r="B197" s="2" t="s">
        <v>119</v>
      </c>
      <c r="C197" s="18" t="s">
        <v>13</v>
      </c>
      <c r="D197" s="19">
        <v>85.288700000000006</v>
      </c>
      <c r="E197" s="31"/>
      <c r="F197" s="31"/>
      <c r="G197" s="19">
        <v>42.639899999999997</v>
      </c>
      <c r="H197" s="80"/>
      <c r="I197" s="51">
        <v>8.1191665400000002E-2</v>
      </c>
    </row>
    <row r="198" spans="1:9" x14ac:dyDescent="0.35">
      <c r="A198" s="25">
        <v>41</v>
      </c>
      <c r="B198" s="2" t="s">
        <v>337</v>
      </c>
      <c r="C198" s="18" t="s">
        <v>13</v>
      </c>
      <c r="D198" s="19">
        <v>91.847999999999999</v>
      </c>
      <c r="E198" s="31"/>
      <c r="F198" s="31"/>
      <c r="G198" s="19">
        <v>42.639899999999997</v>
      </c>
      <c r="H198" s="80"/>
      <c r="I198" s="51">
        <v>8.1191665400000002E-2</v>
      </c>
    </row>
    <row r="199" spans="1:9" ht="18.75" customHeight="1" x14ac:dyDescent="0.35">
      <c r="A199" s="55">
        <v>42</v>
      </c>
      <c r="B199" s="5" t="s">
        <v>402</v>
      </c>
      <c r="C199" s="18" t="s">
        <v>397</v>
      </c>
      <c r="D199" s="19">
        <v>13.35</v>
      </c>
      <c r="E199" s="31"/>
      <c r="F199" s="22"/>
      <c r="G199" s="19">
        <v>42.639899999999997</v>
      </c>
      <c r="H199" s="80"/>
      <c r="I199" s="51">
        <v>8.1191665400000002E-2</v>
      </c>
    </row>
    <row r="200" spans="1:9" x14ac:dyDescent="0.35">
      <c r="A200" s="55">
        <v>43</v>
      </c>
      <c r="B200" s="2" t="s">
        <v>413</v>
      </c>
      <c r="C200" s="18" t="s">
        <v>13</v>
      </c>
      <c r="D200" s="19">
        <v>16.91</v>
      </c>
      <c r="E200" s="31"/>
      <c r="F200" s="31"/>
      <c r="G200" s="19">
        <v>16.91</v>
      </c>
      <c r="H200" s="80"/>
      <c r="I200" s="51">
        <v>8.1191665400000002E-2</v>
      </c>
    </row>
    <row r="201" spans="1:9" x14ac:dyDescent="0.35">
      <c r="A201" s="59" t="s">
        <v>421</v>
      </c>
      <c r="B201" s="60"/>
      <c r="C201" s="66"/>
      <c r="D201" s="57">
        <f>SUM(D158:D200)</f>
        <v>4644.4828000000016</v>
      </c>
      <c r="E201" s="57">
        <f>SUM(E158:E200)</f>
        <v>0</v>
      </c>
      <c r="F201" s="57">
        <f>SUM(F158:F200)</f>
        <v>0</v>
      </c>
      <c r="G201" s="57">
        <f>SUM(G158:G200)</f>
        <v>2541.5107000000007</v>
      </c>
      <c r="H201" s="57">
        <f>SUM(H158:H200)</f>
        <v>0</v>
      </c>
      <c r="I201" s="51">
        <v>8.1191665400000002E-2</v>
      </c>
    </row>
    <row r="202" spans="1:9" x14ac:dyDescent="0.35">
      <c r="A202" s="59" t="s">
        <v>422</v>
      </c>
      <c r="B202" s="60"/>
      <c r="C202" s="66"/>
      <c r="D202" s="71"/>
      <c r="E202" s="71"/>
      <c r="F202" s="71"/>
      <c r="G202" s="71"/>
      <c r="H202" s="71"/>
      <c r="I202" s="51">
        <v>8.1191665400000002E-2</v>
      </c>
    </row>
    <row r="203" spans="1:9" x14ac:dyDescent="0.35">
      <c r="A203" s="59" t="s">
        <v>120</v>
      </c>
      <c r="B203" s="60"/>
      <c r="C203" s="60"/>
      <c r="D203" s="60"/>
      <c r="E203" s="60"/>
      <c r="F203" s="60"/>
      <c r="G203" s="60"/>
      <c r="H203" s="60"/>
      <c r="I203" s="51">
        <v>8.1191665400000002E-2</v>
      </c>
    </row>
    <row r="204" spans="1:9" x14ac:dyDescent="0.35">
      <c r="A204" s="55">
        <v>1</v>
      </c>
      <c r="B204" s="4" t="s">
        <v>191</v>
      </c>
      <c r="C204" s="18" t="s">
        <v>13</v>
      </c>
      <c r="D204" s="19">
        <v>1640.27</v>
      </c>
      <c r="E204" s="20"/>
      <c r="F204" s="32"/>
      <c r="G204" s="19">
        <v>164.02700000000002</v>
      </c>
      <c r="H204" s="81"/>
      <c r="I204" s="51">
        <v>8.1191665400000002E-2</v>
      </c>
    </row>
    <row r="205" spans="1:9" x14ac:dyDescent="0.35">
      <c r="A205" s="55">
        <v>2</v>
      </c>
      <c r="B205" s="4" t="s">
        <v>192</v>
      </c>
      <c r="C205" s="18" t="s">
        <v>13</v>
      </c>
      <c r="D205" s="19">
        <v>1869.9078</v>
      </c>
      <c r="E205" s="20"/>
      <c r="F205" s="32"/>
      <c r="G205" s="19">
        <v>164.02700000000002</v>
      </c>
      <c r="H205" s="81"/>
      <c r="I205" s="51">
        <v>8.1191665400000002E-2</v>
      </c>
    </row>
    <row r="206" spans="1:9" x14ac:dyDescent="0.35">
      <c r="A206" s="55">
        <v>3</v>
      </c>
      <c r="B206" s="4" t="s">
        <v>193</v>
      </c>
      <c r="C206" s="18" t="s">
        <v>13</v>
      </c>
      <c r="D206" s="19">
        <v>2099.5455999999999</v>
      </c>
      <c r="E206" s="20"/>
      <c r="F206" s="32"/>
      <c r="G206" s="19">
        <v>196.83240000000001</v>
      </c>
      <c r="H206" s="81"/>
      <c r="I206" s="51">
        <v>8.1191665400000002E-2</v>
      </c>
    </row>
    <row r="207" spans="1:9" x14ac:dyDescent="0.35">
      <c r="A207" s="55">
        <v>4</v>
      </c>
      <c r="B207" s="4" t="s">
        <v>121</v>
      </c>
      <c r="C207" s="18" t="s">
        <v>13</v>
      </c>
      <c r="D207" s="19">
        <v>2230.7672000000002</v>
      </c>
      <c r="E207" s="20"/>
      <c r="F207" s="32"/>
      <c r="G207" s="19">
        <v>196.83240000000001</v>
      </c>
      <c r="H207" s="81"/>
      <c r="I207" s="51">
        <v>8.1191665400000002E-2</v>
      </c>
    </row>
    <row r="208" spans="1:9" x14ac:dyDescent="0.35">
      <c r="A208" s="55">
        <v>5</v>
      </c>
      <c r="B208" s="4" t="s">
        <v>194</v>
      </c>
      <c r="C208" s="18" t="s">
        <v>13</v>
      </c>
      <c r="D208" s="19">
        <v>2394.7942000000003</v>
      </c>
      <c r="E208" s="20"/>
      <c r="F208" s="32"/>
      <c r="G208" s="19">
        <v>262.44319999999999</v>
      </c>
      <c r="H208" s="81"/>
      <c r="I208" s="51">
        <v>8.1191665400000002E-2</v>
      </c>
    </row>
    <row r="209" spans="1:9" x14ac:dyDescent="0.35">
      <c r="A209" s="55">
        <v>6</v>
      </c>
      <c r="B209" s="4" t="s">
        <v>195</v>
      </c>
      <c r="C209" s="18" t="s">
        <v>13</v>
      </c>
      <c r="D209" s="19">
        <v>3280.54</v>
      </c>
      <c r="E209" s="20"/>
      <c r="F209" s="32"/>
      <c r="G209" s="19">
        <v>262.44319999999999</v>
      </c>
      <c r="H209" s="81"/>
      <c r="I209" s="51">
        <v>8.1191665400000002E-2</v>
      </c>
    </row>
    <row r="210" spans="1:9" x14ac:dyDescent="0.35">
      <c r="A210" s="55">
        <v>7</v>
      </c>
      <c r="B210" s="4" t="s">
        <v>196</v>
      </c>
      <c r="C210" s="18" t="s">
        <v>13</v>
      </c>
      <c r="D210" s="19">
        <v>3510.1777999999999</v>
      </c>
      <c r="E210" s="20"/>
      <c r="F210" s="32"/>
      <c r="G210" s="19">
        <v>328.05400000000003</v>
      </c>
      <c r="H210" s="81"/>
      <c r="I210" s="51">
        <v>8.1191665400000002E-2</v>
      </c>
    </row>
    <row r="211" spans="1:9" x14ac:dyDescent="0.35">
      <c r="A211" s="55">
        <v>8</v>
      </c>
      <c r="B211" s="4" t="s">
        <v>197</v>
      </c>
      <c r="C211" s="18" t="s">
        <v>13</v>
      </c>
      <c r="D211" s="19">
        <v>3772.6209999999996</v>
      </c>
      <c r="E211" s="20"/>
      <c r="F211" s="32"/>
      <c r="G211" s="19">
        <v>328.05400000000003</v>
      </c>
      <c r="H211" s="81"/>
      <c r="I211" s="51">
        <v>8.1191665400000002E-2</v>
      </c>
    </row>
    <row r="212" spans="1:9" x14ac:dyDescent="0.35">
      <c r="A212" s="55">
        <v>9</v>
      </c>
      <c r="B212" s="4" t="s">
        <v>122</v>
      </c>
      <c r="C212" s="18" t="s">
        <v>13</v>
      </c>
      <c r="D212" s="19">
        <v>3936.6479999999997</v>
      </c>
      <c r="E212" s="20"/>
      <c r="F212" s="32"/>
      <c r="G212" s="19">
        <v>393.66480000000001</v>
      </c>
      <c r="H212" s="81"/>
      <c r="I212" s="51">
        <v>8.1191665400000002E-2</v>
      </c>
    </row>
    <row r="213" spans="1:9" x14ac:dyDescent="0.35">
      <c r="A213" s="55">
        <v>10</v>
      </c>
      <c r="B213" s="4" t="s">
        <v>198</v>
      </c>
      <c r="C213" s="18" t="s">
        <v>13</v>
      </c>
      <c r="D213" s="19">
        <v>5248.8640000000005</v>
      </c>
      <c r="E213" s="20"/>
      <c r="F213" s="32"/>
      <c r="G213" s="19">
        <v>524.88639999999998</v>
      </c>
      <c r="H213" s="81"/>
      <c r="I213" s="51">
        <v>8.1191665400000002E-2</v>
      </c>
    </row>
    <row r="214" spans="1:9" x14ac:dyDescent="0.35">
      <c r="A214" s="55">
        <v>11</v>
      </c>
      <c r="B214" s="4" t="s">
        <v>199</v>
      </c>
      <c r="C214" s="18" t="s">
        <v>13</v>
      </c>
      <c r="D214" s="19">
        <v>872.61830000000009</v>
      </c>
      <c r="E214" s="20"/>
      <c r="F214" s="33"/>
      <c r="G214" s="19">
        <v>164.02700000000002</v>
      </c>
      <c r="H214" s="81"/>
      <c r="I214" s="51">
        <v>8.1191665400000002E-2</v>
      </c>
    </row>
    <row r="215" spans="1:9" x14ac:dyDescent="0.35">
      <c r="A215" s="55">
        <v>12</v>
      </c>
      <c r="B215" s="2" t="s">
        <v>262</v>
      </c>
      <c r="C215" s="18" t="s">
        <v>13</v>
      </c>
      <c r="D215" s="19">
        <v>1069.4507000000001</v>
      </c>
      <c r="E215" s="20"/>
      <c r="F215" s="34"/>
      <c r="G215" s="19">
        <v>164.02700000000002</v>
      </c>
      <c r="H215" s="81"/>
      <c r="I215" s="51">
        <v>8.1191665400000002E-2</v>
      </c>
    </row>
    <row r="216" spans="1:9" x14ac:dyDescent="0.35">
      <c r="A216" s="55">
        <v>13</v>
      </c>
      <c r="B216" s="2" t="s">
        <v>263</v>
      </c>
      <c r="C216" s="18" t="s">
        <v>13</v>
      </c>
      <c r="D216" s="19">
        <v>1213.7998</v>
      </c>
      <c r="E216" s="20"/>
      <c r="F216" s="34"/>
      <c r="G216" s="19">
        <v>196.83240000000001</v>
      </c>
      <c r="H216" s="81"/>
      <c r="I216" s="51">
        <v>8.1191665400000002E-2</v>
      </c>
    </row>
    <row r="217" spans="1:9" x14ac:dyDescent="0.35">
      <c r="A217" s="55">
        <v>14</v>
      </c>
      <c r="B217" s="36" t="s">
        <v>264</v>
      </c>
      <c r="C217" s="29" t="s">
        <v>13</v>
      </c>
      <c r="D217" s="19">
        <v>1771.4916000000001</v>
      </c>
      <c r="E217" s="20"/>
      <c r="F217" s="34"/>
      <c r="G217" s="19">
        <v>262.44319999999999</v>
      </c>
      <c r="H217" s="81"/>
      <c r="I217" s="51">
        <v>8.1191665400000002E-2</v>
      </c>
    </row>
    <row r="218" spans="1:9" x14ac:dyDescent="0.35">
      <c r="A218" s="55">
        <v>15</v>
      </c>
      <c r="B218" s="2" t="s">
        <v>433</v>
      </c>
      <c r="C218" s="29" t="s">
        <v>13</v>
      </c>
      <c r="D218" s="19">
        <v>71.2</v>
      </c>
      <c r="E218" s="20"/>
      <c r="F218" s="34"/>
      <c r="G218" s="19">
        <v>578.5</v>
      </c>
      <c r="H218" s="81"/>
      <c r="I218" s="51"/>
    </row>
    <row r="219" spans="1:9" x14ac:dyDescent="0.35">
      <c r="A219" s="63" t="s">
        <v>421</v>
      </c>
      <c r="B219" s="64"/>
      <c r="C219" s="65"/>
      <c r="D219" s="56">
        <f>SUM(D204:D218)</f>
        <v>34982.696000000004</v>
      </c>
      <c r="E219" s="56">
        <f>SUM(E204:E217)</f>
        <v>0</v>
      </c>
      <c r="F219" s="56">
        <f>SUM(F204:F217)</f>
        <v>0</v>
      </c>
      <c r="G219" s="56">
        <f>SUM(G204:G218)</f>
        <v>4187.094000000001</v>
      </c>
      <c r="H219" s="56">
        <f>SUM(H204:H217)</f>
        <v>0</v>
      </c>
      <c r="I219" s="51">
        <v>8.1191665400000002E-2</v>
      </c>
    </row>
    <row r="220" spans="1:9" x14ac:dyDescent="0.35">
      <c r="A220" s="63" t="s">
        <v>422</v>
      </c>
      <c r="B220" s="64"/>
      <c r="C220" s="65"/>
      <c r="D220" s="62"/>
      <c r="E220" s="62"/>
      <c r="F220" s="62"/>
      <c r="G220" s="62"/>
      <c r="H220" s="62"/>
      <c r="I220" s="51">
        <v>8.1191665400000002E-2</v>
      </c>
    </row>
    <row r="221" spans="1:9" x14ac:dyDescent="0.35">
      <c r="A221" s="68" t="s">
        <v>123</v>
      </c>
      <c r="B221" s="68"/>
      <c r="C221" s="68"/>
      <c r="D221" s="68"/>
      <c r="E221" s="68"/>
      <c r="F221" s="68"/>
      <c r="G221" s="68"/>
      <c r="H221" s="68"/>
      <c r="I221" s="51">
        <v>8.1191665400000002E-2</v>
      </c>
    </row>
    <row r="222" spans="1:9" x14ac:dyDescent="0.35">
      <c r="A222" s="25">
        <v>1</v>
      </c>
      <c r="B222" s="26" t="s">
        <v>338</v>
      </c>
      <c r="C222" s="18" t="s">
        <v>13</v>
      </c>
      <c r="D222" s="19">
        <v>26.237200000000001</v>
      </c>
      <c r="E222" s="31"/>
      <c r="F222" s="31"/>
      <c r="G222" s="19">
        <v>16.402699999999999</v>
      </c>
      <c r="H222" s="80"/>
      <c r="I222" s="51">
        <v>8.1191665400000002E-2</v>
      </c>
    </row>
    <row r="223" spans="1:9" x14ac:dyDescent="0.35">
      <c r="A223" s="55">
        <v>2</v>
      </c>
      <c r="B223" s="2" t="s">
        <v>339</v>
      </c>
      <c r="C223" s="18" t="s">
        <v>13</v>
      </c>
      <c r="D223" s="19">
        <v>22.962</v>
      </c>
      <c r="E223" s="31"/>
      <c r="F223" s="31"/>
      <c r="G223" s="19">
        <v>16.402699999999999</v>
      </c>
      <c r="H223" s="80"/>
      <c r="I223" s="51">
        <v>8.1191665400000002E-2</v>
      </c>
    </row>
    <row r="224" spans="1:9" x14ac:dyDescent="0.35">
      <c r="A224" s="55">
        <v>3</v>
      </c>
      <c r="B224" s="2" t="s">
        <v>340</v>
      </c>
      <c r="C224" s="18" t="s">
        <v>13</v>
      </c>
      <c r="D224" s="19">
        <v>26.237200000000001</v>
      </c>
      <c r="E224" s="31"/>
      <c r="F224" s="31"/>
      <c r="G224" s="19">
        <v>16.402699999999999</v>
      </c>
      <c r="H224" s="80"/>
      <c r="I224" s="51">
        <v>8.1191665400000002E-2</v>
      </c>
    </row>
    <row r="225" spans="1:9" x14ac:dyDescent="0.35">
      <c r="A225" s="55">
        <v>4</v>
      </c>
      <c r="B225" s="2" t="s">
        <v>341</v>
      </c>
      <c r="C225" s="18" t="s">
        <v>13</v>
      </c>
      <c r="D225" s="19">
        <v>22.962</v>
      </c>
      <c r="E225" s="31"/>
      <c r="F225" s="31"/>
      <c r="G225" s="19">
        <v>16.402699999999999</v>
      </c>
      <c r="H225" s="80"/>
      <c r="I225" s="51">
        <v>8.1191665400000002E-2</v>
      </c>
    </row>
    <row r="226" spans="1:9" x14ac:dyDescent="0.35">
      <c r="A226" s="55">
        <v>5</v>
      </c>
      <c r="B226" s="2" t="s">
        <v>342</v>
      </c>
      <c r="C226" s="18" t="s">
        <v>13</v>
      </c>
      <c r="D226" s="19">
        <v>26.237200000000001</v>
      </c>
      <c r="E226" s="31"/>
      <c r="F226" s="31"/>
      <c r="G226" s="19">
        <v>16.402699999999999</v>
      </c>
      <c r="H226" s="80"/>
      <c r="I226" s="51">
        <v>8.1191665400000002E-2</v>
      </c>
    </row>
    <row r="227" spans="1:9" x14ac:dyDescent="0.35">
      <c r="A227" s="55">
        <v>6</v>
      </c>
      <c r="B227" s="2" t="s">
        <v>343</v>
      </c>
      <c r="C227" s="18" t="s">
        <v>13</v>
      </c>
      <c r="D227" s="19">
        <v>262.44319999999999</v>
      </c>
      <c r="E227" s="31"/>
      <c r="F227" s="31"/>
      <c r="G227" s="19">
        <v>82.013500000000008</v>
      </c>
      <c r="H227" s="80"/>
      <c r="I227" s="51">
        <v>8.1191665400000002E-2</v>
      </c>
    </row>
    <row r="228" spans="1:9" x14ac:dyDescent="0.35">
      <c r="A228" s="55">
        <v>7</v>
      </c>
      <c r="B228" s="2" t="s">
        <v>344</v>
      </c>
      <c r="C228" s="18" t="s">
        <v>13</v>
      </c>
      <c r="D228" s="19">
        <v>590.49720000000002</v>
      </c>
      <c r="E228" s="31"/>
      <c r="F228" s="31"/>
      <c r="G228" s="19">
        <v>82.013500000000008</v>
      </c>
      <c r="H228" s="80"/>
      <c r="I228" s="51">
        <v>8.1191665400000002E-2</v>
      </c>
    </row>
    <row r="229" spans="1:9" x14ac:dyDescent="0.35">
      <c r="A229" s="55">
        <v>8</v>
      </c>
      <c r="B229" s="2" t="s">
        <v>345</v>
      </c>
      <c r="C229" s="18" t="s">
        <v>13</v>
      </c>
      <c r="D229" s="19">
        <v>393.66480000000001</v>
      </c>
      <c r="E229" s="31"/>
      <c r="F229" s="31"/>
      <c r="G229" s="19">
        <v>82.013500000000008</v>
      </c>
      <c r="H229" s="80"/>
      <c r="I229" s="51">
        <v>8.1191665400000002E-2</v>
      </c>
    </row>
    <row r="230" spans="1:9" x14ac:dyDescent="0.35">
      <c r="A230" s="55">
        <v>9</v>
      </c>
      <c r="B230" s="2" t="s">
        <v>346</v>
      </c>
      <c r="C230" s="18" t="s">
        <v>13</v>
      </c>
      <c r="D230" s="19">
        <v>426.47020000000003</v>
      </c>
      <c r="E230" s="31"/>
      <c r="F230" s="31"/>
      <c r="G230" s="19">
        <v>82.013500000000008</v>
      </c>
      <c r="H230" s="80"/>
      <c r="I230" s="51">
        <v>8.1191665400000002E-2</v>
      </c>
    </row>
    <row r="231" spans="1:9" x14ac:dyDescent="0.35">
      <c r="A231" s="55">
        <v>10</v>
      </c>
      <c r="B231" s="2" t="s">
        <v>347</v>
      </c>
      <c r="C231" s="18" t="s">
        <v>13</v>
      </c>
      <c r="D231" s="19">
        <v>426.47020000000003</v>
      </c>
      <c r="E231" s="31"/>
      <c r="F231" s="31"/>
      <c r="G231" s="19">
        <v>82.013500000000008</v>
      </c>
      <c r="H231" s="80"/>
      <c r="I231" s="51">
        <v>8.1191665400000002E-2</v>
      </c>
    </row>
    <row r="232" spans="1:9" x14ac:dyDescent="0.35">
      <c r="A232" s="55">
        <v>11</v>
      </c>
      <c r="B232" s="2" t="s">
        <v>348</v>
      </c>
      <c r="C232" s="18" t="s">
        <v>13</v>
      </c>
      <c r="D232" s="19">
        <v>328.05400000000003</v>
      </c>
      <c r="E232" s="31"/>
      <c r="F232" s="31"/>
      <c r="G232" s="19">
        <v>82.013500000000008</v>
      </c>
      <c r="H232" s="80"/>
      <c r="I232" s="51">
        <v>8.1191665400000002E-2</v>
      </c>
    </row>
    <row r="233" spans="1:9" x14ac:dyDescent="0.35">
      <c r="A233" s="55">
        <v>12</v>
      </c>
      <c r="B233" s="2" t="s">
        <v>349</v>
      </c>
      <c r="C233" s="18" t="s">
        <v>13</v>
      </c>
      <c r="D233" s="19">
        <v>426.47020000000003</v>
      </c>
      <c r="E233" s="31"/>
      <c r="F233" s="31"/>
      <c r="G233" s="19">
        <v>82.013500000000008</v>
      </c>
      <c r="H233" s="80"/>
      <c r="I233" s="51">
        <v>8.1191665400000002E-2</v>
      </c>
    </row>
    <row r="234" spans="1:9" x14ac:dyDescent="0.35">
      <c r="A234" s="55">
        <v>13</v>
      </c>
      <c r="B234" s="2" t="s">
        <v>350</v>
      </c>
      <c r="C234" s="18" t="s">
        <v>13</v>
      </c>
      <c r="D234" s="19">
        <v>524.88639999999998</v>
      </c>
      <c r="E234" s="31"/>
      <c r="F234" s="31"/>
      <c r="G234" s="19">
        <v>82.013500000000008</v>
      </c>
      <c r="H234" s="80"/>
      <c r="I234" s="51">
        <v>8.1191665400000002E-2</v>
      </c>
    </row>
    <row r="235" spans="1:9" x14ac:dyDescent="0.35">
      <c r="A235" s="55">
        <v>14</v>
      </c>
      <c r="B235" s="2" t="s">
        <v>351</v>
      </c>
      <c r="C235" s="18" t="s">
        <v>13</v>
      </c>
      <c r="D235" s="19">
        <v>36.080599999999997</v>
      </c>
      <c r="E235" s="31"/>
      <c r="F235" s="31"/>
      <c r="G235" s="19">
        <v>42.639899999999997</v>
      </c>
      <c r="H235" s="80"/>
      <c r="I235" s="51">
        <v>8.1191665400000002E-2</v>
      </c>
    </row>
    <row r="236" spans="1:9" x14ac:dyDescent="0.35">
      <c r="A236" s="55">
        <v>15</v>
      </c>
      <c r="B236" s="2" t="s">
        <v>352</v>
      </c>
      <c r="C236" s="18" t="s">
        <v>13</v>
      </c>
      <c r="D236" s="19">
        <v>13.118600000000001</v>
      </c>
      <c r="E236" s="31"/>
      <c r="F236" s="31"/>
      <c r="G236" s="19">
        <v>16.402699999999999</v>
      </c>
      <c r="H236" s="80"/>
      <c r="I236" s="51">
        <v>8.1191665400000002E-2</v>
      </c>
    </row>
    <row r="237" spans="1:9" x14ac:dyDescent="0.35">
      <c r="A237" s="55">
        <v>16</v>
      </c>
      <c r="B237" s="2" t="s">
        <v>353</v>
      </c>
      <c r="C237" s="18" t="s">
        <v>13</v>
      </c>
      <c r="D237" s="19">
        <v>16.402699999999999</v>
      </c>
      <c r="E237" s="31"/>
      <c r="F237" s="31"/>
      <c r="G237" s="19">
        <v>16.402699999999999</v>
      </c>
      <c r="H237" s="80"/>
      <c r="I237" s="51">
        <v>8.1191665400000002E-2</v>
      </c>
    </row>
    <row r="238" spans="1:9" x14ac:dyDescent="0.35">
      <c r="A238" s="55">
        <v>17</v>
      </c>
      <c r="B238" s="2" t="s">
        <v>354</v>
      </c>
      <c r="C238" s="18" t="s">
        <v>13</v>
      </c>
      <c r="D238" s="19">
        <v>13.118600000000001</v>
      </c>
      <c r="E238" s="31"/>
      <c r="F238" s="31"/>
      <c r="G238" s="19">
        <v>16.402699999999999</v>
      </c>
      <c r="H238" s="80"/>
      <c r="I238" s="51">
        <v>8.1191665400000002E-2</v>
      </c>
    </row>
    <row r="239" spans="1:9" x14ac:dyDescent="0.35">
      <c r="A239" s="55">
        <v>18</v>
      </c>
      <c r="B239" s="2" t="s">
        <v>355</v>
      </c>
      <c r="C239" s="18" t="s">
        <v>13</v>
      </c>
      <c r="D239" s="19">
        <v>16.402699999999999</v>
      </c>
      <c r="E239" s="31"/>
      <c r="F239" s="31"/>
      <c r="G239" s="19">
        <v>16.402699999999999</v>
      </c>
      <c r="H239" s="80"/>
      <c r="I239" s="51">
        <v>8.1191665400000002E-2</v>
      </c>
    </row>
    <row r="240" spans="1:9" x14ac:dyDescent="0.35">
      <c r="A240" s="55">
        <v>19</v>
      </c>
      <c r="B240" s="2" t="s">
        <v>356</v>
      </c>
      <c r="C240" s="18" t="s">
        <v>13</v>
      </c>
      <c r="D240" s="19">
        <v>16.402699999999999</v>
      </c>
      <c r="E240" s="31"/>
      <c r="F240" s="31"/>
      <c r="G240" s="19">
        <v>16.402699999999999</v>
      </c>
      <c r="H240" s="80"/>
      <c r="I240" s="51">
        <v>8.1191665400000002E-2</v>
      </c>
    </row>
    <row r="241" spans="1:9" x14ac:dyDescent="0.35">
      <c r="A241" s="55">
        <v>20</v>
      </c>
      <c r="B241" s="2" t="s">
        <v>357</v>
      </c>
      <c r="C241" s="18" t="s">
        <v>13</v>
      </c>
      <c r="D241" s="19">
        <v>222.5</v>
      </c>
      <c r="E241" s="31"/>
      <c r="F241" s="22"/>
      <c r="G241" s="19">
        <v>71.2</v>
      </c>
      <c r="H241" s="80"/>
      <c r="I241" s="51">
        <v>8.1191665400000002E-2</v>
      </c>
    </row>
    <row r="242" spans="1:9" x14ac:dyDescent="0.35">
      <c r="A242" s="55">
        <v>21</v>
      </c>
      <c r="B242" s="2" t="s">
        <v>200</v>
      </c>
      <c r="C242" s="18" t="s">
        <v>13</v>
      </c>
      <c r="D242" s="19">
        <v>35.6</v>
      </c>
      <c r="E242" s="31"/>
      <c r="F242" s="22"/>
      <c r="G242" s="19">
        <v>52.4833</v>
      </c>
      <c r="H242" s="80"/>
      <c r="I242" s="51">
        <v>8.1191665400000002E-2</v>
      </c>
    </row>
    <row r="243" spans="1:9" x14ac:dyDescent="0.35">
      <c r="A243" s="55">
        <v>22</v>
      </c>
      <c r="B243" s="2" t="s">
        <v>358</v>
      </c>
      <c r="C243" s="18" t="s">
        <v>13</v>
      </c>
      <c r="D243" s="19">
        <v>31.150000000000002</v>
      </c>
      <c r="E243" s="31"/>
      <c r="F243" s="22"/>
      <c r="G243" s="19">
        <v>71.2</v>
      </c>
      <c r="H243" s="80"/>
      <c r="I243" s="51">
        <v>8.1191665400000002E-2</v>
      </c>
    </row>
    <row r="244" spans="1:9" x14ac:dyDescent="0.35">
      <c r="A244" s="55">
        <v>23</v>
      </c>
      <c r="B244" s="2" t="s">
        <v>359</v>
      </c>
      <c r="C244" s="18" t="s">
        <v>13</v>
      </c>
      <c r="D244" s="19">
        <v>42.639899999999997</v>
      </c>
      <c r="E244" s="31"/>
      <c r="F244" s="31"/>
      <c r="G244" s="19">
        <v>42.639899999999997</v>
      </c>
      <c r="H244" s="80"/>
      <c r="I244" s="51">
        <v>8.1191665400000002E-2</v>
      </c>
    </row>
    <row r="245" spans="1:9" x14ac:dyDescent="0.35">
      <c r="A245" s="55">
        <v>24</v>
      </c>
      <c r="B245" s="2" t="s">
        <v>360</v>
      </c>
      <c r="C245" s="18" t="s">
        <v>13</v>
      </c>
      <c r="D245" s="19">
        <v>8.9</v>
      </c>
      <c r="E245" s="31"/>
      <c r="F245" s="22"/>
      <c r="G245" s="19">
        <v>16.402699999999999</v>
      </c>
      <c r="H245" s="80"/>
      <c r="I245" s="51">
        <v>8.1191665400000002E-2</v>
      </c>
    </row>
    <row r="246" spans="1:9" x14ac:dyDescent="0.35">
      <c r="A246" s="55">
        <v>25</v>
      </c>
      <c r="B246" s="2" t="s">
        <v>361</v>
      </c>
      <c r="C246" s="18" t="s">
        <v>13</v>
      </c>
      <c r="D246" s="19">
        <v>10.68</v>
      </c>
      <c r="E246" s="31"/>
      <c r="F246" s="22"/>
      <c r="G246" s="19">
        <v>16.402699999999999</v>
      </c>
      <c r="H246" s="80"/>
      <c r="I246" s="51">
        <v>8.1191665400000002E-2</v>
      </c>
    </row>
    <row r="247" spans="1:9" x14ac:dyDescent="0.35">
      <c r="A247" s="55">
        <v>26</v>
      </c>
      <c r="B247" s="2" t="s">
        <v>362</v>
      </c>
      <c r="C247" s="18" t="s">
        <v>13</v>
      </c>
      <c r="D247" s="19">
        <v>12.46</v>
      </c>
      <c r="E247" s="31"/>
      <c r="F247" s="22"/>
      <c r="G247" s="19">
        <v>16.402699999999999</v>
      </c>
      <c r="H247" s="80"/>
      <c r="I247" s="51">
        <v>8.1191665400000002E-2</v>
      </c>
    </row>
    <row r="248" spans="1:9" x14ac:dyDescent="0.35">
      <c r="A248" s="55">
        <v>27</v>
      </c>
      <c r="B248" s="2" t="s">
        <v>363</v>
      </c>
      <c r="C248" s="18" t="s">
        <v>13</v>
      </c>
      <c r="D248" s="19">
        <v>14.24</v>
      </c>
      <c r="E248" s="31"/>
      <c r="F248" s="22"/>
      <c r="G248" s="19">
        <v>16.402699999999999</v>
      </c>
      <c r="H248" s="80"/>
      <c r="I248" s="51">
        <v>8.1191665400000002E-2</v>
      </c>
    </row>
    <row r="249" spans="1:9" x14ac:dyDescent="0.35">
      <c r="A249" s="55">
        <v>28</v>
      </c>
      <c r="B249" s="2" t="s">
        <v>364</v>
      </c>
      <c r="C249" s="18" t="s">
        <v>13</v>
      </c>
      <c r="D249" s="19">
        <v>16.02</v>
      </c>
      <c r="E249" s="31"/>
      <c r="F249" s="22"/>
      <c r="G249" s="19">
        <v>16.402699999999999</v>
      </c>
      <c r="H249" s="80"/>
      <c r="I249" s="51">
        <v>8.1191665400000002E-2</v>
      </c>
    </row>
    <row r="250" spans="1:9" x14ac:dyDescent="0.35">
      <c r="A250" s="55">
        <v>29</v>
      </c>
      <c r="B250" s="2" t="s">
        <v>365</v>
      </c>
      <c r="C250" s="18" t="s">
        <v>13</v>
      </c>
      <c r="D250" s="19">
        <v>17.8</v>
      </c>
      <c r="E250" s="31"/>
      <c r="F250" s="22"/>
      <c r="G250" s="19">
        <v>16.402699999999999</v>
      </c>
      <c r="H250" s="80"/>
      <c r="I250" s="51">
        <v>8.1191665400000002E-2</v>
      </c>
    </row>
    <row r="251" spans="1:9" x14ac:dyDescent="0.35">
      <c r="A251" s="55">
        <v>30</v>
      </c>
      <c r="B251" s="2" t="s">
        <v>366</v>
      </c>
      <c r="C251" s="18" t="s">
        <v>13</v>
      </c>
      <c r="D251" s="19">
        <v>22.25</v>
      </c>
      <c r="E251" s="31"/>
      <c r="F251" s="22"/>
      <c r="G251" s="19">
        <v>16.402699999999999</v>
      </c>
      <c r="H251" s="80"/>
      <c r="I251" s="51">
        <v>8.1191665400000002E-2</v>
      </c>
    </row>
    <row r="252" spans="1:9" x14ac:dyDescent="0.35">
      <c r="A252" s="55">
        <v>31</v>
      </c>
      <c r="B252" s="2" t="s">
        <v>367</v>
      </c>
      <c r="C252" s="18" t="s">
        <v>13</v>
      </c>
      <c r="D252" s="19">
        <v>26.7</v>
      </c>
      <c r="E252" s="31"/>
      <c r="F252" s="22"/>
      <c r="G252" s="19">
        <v>16.402699999999999</v>
      </c>
      <c r="H252" s="80"/>
      <c r="I252" s="51">
        <v>8.1191665400000002E-2</v>
      </c>
    </row>
    <row r="253" spans="1:9" x14ac:dyDescent="0.35">
      <c r="A253" s="55">
        <v>32</v>
      </c>
      <c r="B253" s="2" t="s">
        <v>368</v>
      </c>
      <c r="C253" s="18" t="s">
        <v>13</v>
      </c>
      <c r="D253" s="19">
        <v>26.7</v>
      </c>
      <c r="E253" s="31"/>
      <c r="F253" s="22"/>
      <c r="G253" s="19">
        <v>16.402699999999999</v>
      </c>
      <c r="H253" s="80"/>
      <c r="I253" s="51">
        <v>8.1191665400000002E-2</v>
      </c>
    </row>
    <row r="254" spans="1:9" x14ac:dyDescent="0.35">
      <c r="A254" s="55">
        <v>33</v>
      </c>
      <c r="B254" s="2" t="s">
        <v>369</v>
      </c>
      <c r="C254" s="18" t="s">
        <v>13</v>
      </c>
      <c r="D254" s="19">
        <v>22.25</v>
      </c>
      <c r="E254" s="31"/>
      <c r="F254" s="22"/>
      <c r="G254" s="19">
        <v>16.402699999999999</v>
      </c>
      <c r="H254" s="80"/>
      <c r="I254" s="51">
        <v>8.1191665400000002E-2</v>
      </c>
    </row>
    <row r="255" spans="1:9" x14ac:dyDescent="0.35">
      <c r="A255" s="55">
        <v>34</v>
      </c>
      <c r="B255" s="2" t="s">
        <v>370</v>
      </c>
      <c r="C255" s="18" t="s">
        <v>13</v>
      </c>
      <c r="D255" s="19">
        <v>24.92</v>
      </c>
      <c r="E255" s="31"/>
      <c r="F255" s="22"/>
      <c r="G255" s="19">
        <v>29.521300000000004</v>
      </c>
      <c r="H255" s="80"/>
      <c r="I255" s="51">
        <v>8.1191665400000002E-2</v>
      </c>
    </row>
    <row r="256" spans="1:9" x14ac:dyDescent="0.35">
      <c r="A256" s="55">
        <v>35</v>
      </c>
      <c r="B256" s="2" t="s">
        <v>371</v>
      </c>
      <c r="C256" s="18" t="s">
        <v>13</v>
      </c>
      <c r="D256" s="19">
        <v>82.013500000000008</v>
      </c>
      <c r="E256" s="31"/>
      <c r="F256" s="31"/>
      <c r="G256" s="19">
        <v>32.805399999999999</v>
      </c>
      <c r="H256" s="80"/>
      <c r="I256" s="51">
        <v>8.1191665400000002E-2</v>
      </c>
    </row>
    <row r="257" spans="1:9" x14ac:dyDescent="0.35">
      <c r="A257" s="55">
        <v>36</v>
      </c>
      <c r="B257" s="2" t="s">
        <v>201</v>
      </c>
      <c r="C257" s="18" t="s">
        <v>13</v>
      </c>
      <c r="D257" s="19">
        <v>133.5</v>
      </c>
      <c r="E257" s="31"/>
      <c r="F257" s="22"/>
      <c r="G257" s="19">
        <v>52.4833</v>
      </c>
      <c r="H257" s="80"/>
      <c r="I257" s="51">
        <v>8.1191665400000002E-2</v>
      </c>
    </row>
    <row r="258" spans="1:9" x14ac:dyDescent="0.35">
      <c r="A258" s="55">
        <v>37</v>
      </c>
      <c r="B258" s="2" t="s">
        <v>372</v>
      </c>
      <c r="C258" s="18" t="s">
        <v>13</v>
      </c>
      <c r="D258" s="19">
        <v>82.013500000000008</v>
      </c>
      <c r="E258" s="31"/>
      <c r="F258" s="31"/>
      <c r="G258" s="19">
        <v>42.639899999999997</v>
      </c>
      <c r="H258" s="80"/>
      <c r="I258" s="51">
        <v>8.1191665400000002E-2</v>
      </c>
    </row>
    <row r="259" spans="1:9" x14ac:dyDescent="0.35">
      <c r="A259" s="55">
        <v>38</v>
      </c>
      <c r="B259" s="2" t="s">
        <v>373</v>
      </c>
      <c r="C259" s="18" t="s">
        <v>13</v>
      </c>
      <c r="D259" s="19">
        <v>164.02700000000002</v>
      </c>
      <c r="E259" s="31"/>
      <c r="F259" s="31"/>
      <c r="G259" s="19">
        <v>65.610799999999998</v>
      </c>
      <c r="H259" s="80"/>
      <c r="I259" s="51">
        <v>8.1191665400000002E-2</v>
      </c>
    </row>
    <row r="260" spans="1:9" x14ac:dyDescent="0.35">
      <c r="A260" s="55">
        <v>39</v>
      </c>
      <c r="B260" s="2" t="s">
        <v>374</v>
      </c>
      <c r="C260" s="18" t="s">
        <v>13</v>
      </c>
      <c r="D260" s="19">
        <v>111.25</v>
      </c>
      <c r="E260" s="31"/>
      <c r="F260" s="22"/>
      <c r="G260" s="19">
        <v>42.639899999999997</v>
      </c>
      <c r="H260" s="80"/>
      <c r="I260" s="51">
        <v>8.1191665400000002E-2</v>
      </c>
    </row>
    <row r="261" spans="1:9" x14ac:dyDescent="0.35">
      <c r="A261" s="55">
        <v>40</v>
      </c>
      <c r="B261" s="2" t="s">
        <v>375</v>
      </c>
      <c r="C261" s="18" t="s">
        <v>13</v>
      </c>
      <c r="D261" s="19">
        <v>59.042600000000007</v>
      </c>
      <c r="E261" s="31"/>
      <c r="F261" s="31"/>
      <c r="G261" s="19">
        <v>42.639899999999997</v>
      </c>
      <c r="H261" s="80"/>
      <c r="I261" s="51">
        <v>8.1191665400000002E-2</v>
      </c>
    </row>
    <row r="262" spans="1:9" x14ac:dyDescent="0.35">
      <c r="A262" s="55">
        <v>41</v>
      </c>
      <c r="B262" s="2" t="s">
        <v>418</v>
      </c>
      <c r="C262" s="18" t="s">
        <v>13</v>
      </c>
      <c r="D262" s="19">
        <v>55.767399999999995</v>
      </c>
      <c r="E262" s="31"/>
      <c r="F262" s="31"/>
      <c r="G262" s="19">
        <v>42.639899999999997</v>
      </c>
      <c r="H262" s="80"/>
      <c r="I262" s="51">
        <v>8.1191665400000002E-2</v>
      </c>
    </row>
    <row r="263" spans="1:9" x14ac:dyDescent="0.35">
      <c r="A263" s="55">
        <v>42</v>
      </c>
      <c r="B263" s="2" t="s">
        <v>376</v>
      </c>
      <c r="C263" s="18" t="s">
        <v>13</v>
      </c>
      <c r="D263" s="19">
        <v>9.8345000000000002</v>
      </c>
      <c r="E263" s="31"/>
      <c r="F263" s="31"/>
      <c r="G263" s="19">
        <v>13.118600000000001</v>
      </c>
      <c r="H263" s="80"/>
      <c r="I263" s="51">
        <v>8.1191665400000002E-2</v>
      </c>
    </row>
    <row r="264" spans="1:9" x14ac:dyDescent="0.35">
      <c r="A264" s="35">
        <v>43</v>
      </c>
      <c r="B264" s="36" t="s">
        <v>377</v>
      </c>
      <c r="C264" s="29" t="s">
        <v>13</v>
      </c>
      <c r="D264" s="19">
        <v>9.8345000000000002</v>
      </c>
      <c r="E264" s="31"/>
      <c r="F264" s="37"/>
      <c r="G264" s="19">
        <v>13.118600000000001</v>
      </c>
      <c r="H264" s="80"/>
      <c r="I264" s="51">
        <v>8.1191665400000002E-2</v>
      </c>
    </row>
    <row r="265" spans="1:9" x14ac:dyDescent="0.35">
      <c r="A265" s="61" t="s">
        <v>421</v>
      </c>
      <c r="B265" s="61"/>
      <c r="C265" s="61"/>
      <c r="D265" s="56">
        <f>SUM(D222:D264)</f>
        <v>4857.2105999999994</v>
      </c>
      <c r="E265" s="56">
        <f>SUM(E222:E264)</f>
        <v>0</v>
      </c>
      <c r="F265" s="56">
        <f>SUM(F222:F264)</f>
        <v>0</v>
      </c>
      <c r="G265" s="56">
        <f>SUM(G222:G264)</f>
        <v>1641.5427000000007</v>
      </c>
      <c r="H265" s="56">
        <f>SUM(H222:H264)</f>
        <v>0</v>
      </c>
      <c r="I265" s="51">
        <v>8.1191665400000002E-2</v>
      </c>
    </row>
    <row r="266" spans="1:9" x14ac:dyDescent="0.35">
      <c r="A266" s="61" t="s">
        <v>422</v>
      </c>
      <c r="B266" s="61"/>
      <c r="C266" s="61"/>
      <c r="D266" s="62"/>
      <c r="E266" s="62"/>
      <c r="F266" s="62"/>
      <c r="G266" s="62"/>
      <c r="H266" s="62"/>
      <c r="I266" s="51">
        <v>8.1191665400000002E-2</v>
      </c>
    </row>
    <row r="267" spans="1:9" x14ac:dyDescent="0.35">
      <c r="A267" s="68" t="s">
        <v>124</v>
      </c>
      <c r="B267" s="68"/>
      <c r="C267" s="68"/>
      <c r="D267" s="68"/>
      <c r="E267" s="68"/>
      <c r="F267" s="68"/>
      <c r="G267" s="68"/>
      <c r="H267" s="68"/>
      <c r="I267" s="51">
        <v>8.1191665400000002E-2</v>
      </c>
    </row>
    <row r="268" spans="1:9" x14ac:dyDescent="0.35">
      <c r="A268" s="25">
        <v>1</v>
      </c>
      <c r="B268" s="26" t="s">
        <v>265</v>
      </c>
      <c r="C268" s="28" t="s">
        <v>13</v>
      </c>
      <c r="D268" s="19">
        <v>314.92650000000003</v>
      </c>
      <c r="E268" s="38"/>
      <c r="F268" s="38"/>
      <c r="G268" s="19">
        <v>65.610799999999998</v>
      </c>
      <c r="H268" s="77"/>
      <c r="I268" s="51">
        <v>8.1191665400000002E-2</v>
      </c>
    </row>
    <row r="269" spans="1:9" x14ac:dyDescent="0.35">
      <c r="A269" s="55">
        <v>2</v>
      </c>
      <c r="B269" s="2" t="s">
        <v>266</v>
      </c>
      <c r="C269" s="18" t="s">
        <v>13</v>
      </c>
      <c r="D269" s="19">
        <v>360.85939999999999</v>
      </c>
      <c r="E269" s="38"/>
      <c r="F269" s="20"/>
      <c r="G269" s="19">
        <v>72.170100000000005</v>
      </c>
      <c r="H269" s="77"/>
      <c r="I269" s="51">
        <v>8.1191665400000002E-2</v>
      </c>
    </row>
    <row r="270" spans="1:9" x14ac:dyDescent="0.35">
      <c r="A270" s="55">
        <v>3</v>
      </c>
      <c r="B270" s="2" t="s">
        <v>267</v>
      </c>
      <c r="C270" s="18" t="s">
        <v>13</v>
      </c>
      <c r="D270" s="19">
        <v>196.83240000000001</v>
      </c>
      <c r="E270" s="38"/>
      <c r="F270" s="20"/>
      <c r="G270" s="19">
        <v>65.610799999999998</v>
      </c>
      <c r="H270" s="77"/>
      <c r="I270" s="51">
        <v>8.1191665400000002E-2</v>
      </c>
    </row>
    <row r="271" spans="1:9" x14ac:dyDescent="0.35">
      <c r="A271" s="55">
        <v>4</v>
      </c>
      <c r="B271" s="2" t="s">
        <v>268</v>
      </c>
      <c r="C271" s="18" t="s">
        <v>13</v>
      </c>
      <c r="D271" s="19">
        <v>170.58629999999999</v>
      </c>
      <c r="E271" s="38"/>
      <c r="F271" s="20"/>
      <c r="G271" s="19">
        <v>65.610799999999998</v>
      </c>
      <c r="H271" s="77"/>
      <c r="I271" s="51">
        <v>8.1191665400000002E-2</v>
      </c>
    </row>
    <row r="272" spans="1:9" x14ac:dyDescent="0.35">
      <c r="A272" s="55">
        <v>5</v>
      </c>
      <c r="B272" s="2" t="s">
        <v>269</v>
      </c>
      <c r="C272" s="18" t="s">
        <v>13</v>
      </c>
      <c r="D272" s="19">
        <v>183.70490000000001</v>
      </c>
      <c r="E272" s="38"/>
      <c r="F272" s="20"/>
      <c r="G272" s="19">
        <v>65.610799999999998</v>
      </c>
      <c r="H272" s="77"/>
      <c r="I272" s="51">
        <v>8.1191665400000002E-2</v>
      </c>
    </row>
    <row r="273" spans="1:9" x14ac:dyDescent="0.35">
      <c r="A273" s="55">
        <v>6</v>
      </c>
      <c r="B273" s="2" t="s">
        <v>270</v>
      </c>
      <c r="C273" s="18" t="s">
        <v>13</v>
      </c>
      <c r="D273" s="19">
        <v>65.610799999999998</v>
      </c>
      <c r="E273" s="38"/>
      <c r="F273" s="20"/>
      <c r="G273" s="19">
        <v>42.639899999999997</v>
      </c>
      <c r="H273" s="77"/>
      <c r="I273" s="51">
        <v>8.1191665400000002E-2</v>
      </c>
    </row>
    <row r="274" spans="1:9" x14ac:dyDescent="0.35">
      <c r="A274" s="55">
        <v>7</v>
      </c>
      <c r="B274" s="2" t="s">
        <v>271</v>
      </c>
      <c r="C274" s="18" t="s">
        <v>13</v>
      </c>
      <c r="D274" s="19">
        <v>78.729399999999998</v>
      </c>
      <c r="E274" s="38"/>
      <c r="F274" s="20"/>
      <c r="G274" s="19">
        <v>42.639899999999997</v>
      </c>
      <c r="H274" s="77"/>
      <c r="I274" s="51">
        <v>8.1191665400000002E-2</v>
      </c>
    </row>
    <row r="275" spans="1:9" x14ac:dyDescent="0.35">
      <c r="A275" s="55">
        <v>8</v>
      </c>
      <c r="B275" s="2" t="s">
        <v>272</v>
      </c>
      <c r="C275" s="18" t="s">
        <v>13</v>
      </c>
      <c r="D275" s="19">
        <v>39.364699999999999</v>
      </c>
      <c r="E275" s="38"/>
      <c r="F275" s="20"/>
      <c r="G275" s="19">
        <v>42.639899999999997</v>
      </c>
      <c r="H275" s="77"/>
      <c r="I275" s="51">
        <v>8.1191665400000002E-2</v>
      </c>
    </row>
    <row r="276" spans="1:9" x14ac:dyDescent="0.35">
      <c r="A276" s="55">
        <v>9</v>
      </c>
      <c r="B276" s="2" t="s">
        <v>273</v>
      </c>
      <c r="C276" s="18" t="s">
        <v>13</v>
      </c>
      <c r="D276" s="19">
        <v>52.4833</v>
      </c>
      <c r="E276" s="38"/>
      <c r="F276" s="20"/>
      <c r="G276" s="19">
        <v>42.639899999999997</v>
      </c>
      <c r="H276" s="77"/>
      <c r="I276" s="51">
        <v>8.1191665400000002E-2</v>
      </c>
    </row>
    <row r="277" spans="1:9" x14ac:dyDescent="0.35">
      <c r="A277" s="55">
        <v>10</v>
      </c>
      <c r="B277" s="2" t="s">
        <v>274</v>
      </c>
      <c r="C277" s="18" t="s">
        <v>13</v>
      </c>
      <c r="D277" s="19">
        <v>137.7809</v>
      </c>
      <c r="E277" s="38"/>
      <c r="F277" s="20"/>
      <c r="G277" s="19">
        <v>52.4833</v>
      </c>
      <c r="H277" s="77"/>
      <c r="I277" s="51">
        <v>8.1191665400000002E-2</v>
      </c>
    </row>
    <row r="278" spans="1:9" x14ac:dyDescent="0.35">
      <c r="A278" s="55">
        <v>11</v>
      </c>
      <c r="B278" s="2" t="s">
        <v>275</v>
      </c>
      <c r="C278" s="18" t="s">
        <v>13</v>
      </c>
      <c r="D278" s="19">
        <v>72.170100000000005</v>
      </c>
      <c r="E278" s="38"/>
      <c r="F278" s="20"/>
      <c r="G278" s="19">
        <v>42.639899999999997</v>
      </c>
      <c r="H278" s="77"/>
      <c r="I278" s="51">
        <v>8.1191665400000002E-2</v>
      </c>
    </row>
    <row r="279" spans="1:9" x14ac:dyDescent="0.35">
      <c r="A279" s="55">
        <v>12</v>
      </c>
      <c r="B279" s="2" t="s">
        <v>276</v>
      </c>
      <c r="C279" s="18" t="s">
        <v>13</v>
      </c>
      <c r="D279" s="19">
        <v>88.572800000000001</v>
      </c>
      <c r="E279" s="38"/>
      <c r="F279" s="20"/>
      <c r="G279" s="19">
        <v>45.923999999999999</v>
      </c>
      <c r="H279" s="77"/>
      <c r="I279" s="51">
        <v>8.1191665400000002E-2</v>
      </c>
    </row>
    <row r="280" spans="1:9" x14ac:dyDescent="0.35">
      <c r="A280" s="55">
        <v>13</v>
      </c>
      <c r="B280" s="2" t="s">
        <v>277</v>
      </c>
      <c r="C280" s="18" t="s">
        <v>13</v>
      </c>
      <c r="D280" s="19">
        <v>108.25069999999999</v>
      </c>
      <c r="E280" s="38"/>
      <c r="F280" s="20"/>
      <c r="G280" s="19">
        <v>49.208100000000002</v>
      </c>
      <c r="H280" s="77"/>
      <c r="I280" s="51">
        <v>8.1191665400000002E-2</v>
      </c>
    </row>
    <row r="281" spans="1:9" x14ac:dyDescent="0.35">
      <c r="A281" s="55">
        <v>14</v>
      </c>
      <c r="B281" s="2" t="s">
        <v>125</v>
      </c>
      <c r="C281" s="18" t="s">
        <v>13</v>
      </c>
      <c r="D281" s="19">
        <v>213.23510000000002</v>
      </c>
      <c r="E281" s="38"/>
      <c r="F281" s="20"/>
      <c r="G281" s="19">
        <v>52.4833</v>
      </c>
      <c r="H281" s="77"/>
      <c r="I281" s="51">
        <v>8.1191665400000002E-2</v>
      </c>
    </row>
    <row r="282" spans="1:9" x14ac:dyDescent="0.35">
      <c r="A282" s="55">
        <v>15</v>
      </c>
      <c r="B282" s="2" t="s">
        <v>126</v>
      </c>
      <c r="C282" s="18" t="s">
        <v>13</v>
      </c>
      <c r="D282" s="19">
        <v>164.02700000000002</v>
      </c>
      <c r="E282" s="38"/>
      <c r="F282" s="20"/>
      <c r="G282" s="19">
        <v>52.4833</v>
      </c>
      <c r="H282" s="77"/>
      <c r="I282" s="51">
        <v>8.1191665400000002E-2</v>
      </c>
    </row>
    <row r="283" spans="1:9" x14ac:dyDescent="0.35">
      <c r="A283" s="55">
        <v>16</v>
      </c>
      <c r="B283" s="2" t="s">
        <v>278</v>
      </c>
      <c r="C283" s="18" t="s">
        <v>13</v>
      </c>
      <c r="D283" s="19">
        <v>5.2420999999999998</v>
      </c>
      <c r="E283" s="38"/>
      <c r="F283" s="20"/>
      <c r="G283" s="19">
        <v>9.8345000000000002</v>
      </c>
      <c r="H283" s="77"/>
      <c r="I283" s="51">
        <v>8.1191665400000002E-2</v>
      </c>
    </row>
    <row r="284" spans="1:9" x14ac:dyDescent="0.35">
      <c r="A284" s="55">
        <v>17</v>
      </c>
      <c r="B284" s="2" t="s">
        <v>279</v>
      </c>
      <c r="C284" s="18" t="s">
        <v>13</v>
      </c>
      <c r="D284" s="19">
        <v>6.5593000000000004</v>
      </c>
      <c r="E284" s="38"/>
      <c r="F284" s="20"/>
      <c r="G284" s="19">
        <v>9.8345000000000002</v>
      </c>
      <c r="H284" s="77"/>
      <c r="I284" s="51">
        <v>8.1191665400000002E-2</v>
      </c>
    </row>
    <row r="285" spans="1:9" x14ac:dyDescent="0.35">
      <c r="A285" s="35">
        <v>18</v>
      </c>
      <c r="B285" s="36" t="s">
        <v>280</v>
      </c>
      <c r="C285" s="29" t="s">
        <v>13</v>
      </c>
      <c r="D285" s="19">
        <v>9.8345000000000002</v>
      </c>
      <c r="E285" s="38"/>
      <c r="F285" s="33"/>
      <c r="G285" s="19">
        <v>9.8345000000000002</v>
      </c>
      <c r="H285" s="77"/>
      <c r="I285" s="51">
        <v>8.1191665400000002E-2</v>
      </c>
    </row>
    <row r="286" spans="1:9" x14ac:dyDescent="0.35">
      <c r="A286" s="61" t="s">
        <v>421</v>
      </c>
      <c r="B286" s="61"/>
      <c r="C286" s="61"/>
      <c r="D286" s="56">
        <f>SUM(D268:D285)</f>
        <v>2268.7701999999999</v>
      </c>
      <c r="E286" s="56">
        <f>SUM(E268:E285)</f>
        <v>0</v>
      </c>
      <c r="F286" s="56">
        <f t="shared" ref="F286" si="1">SUM(F268:F285)</f>
        <v>0</v>
      </c>
      <c r="G286" s="56">
        <f>SUM(G268:G285)</f>
        <v>829.89830000000018</v>
      </c>
      <c r="H286" s="56">
        <f>SUM(H268:H285)</f>
        <v>0</v>
      </c>
      <c r="I286" s="51">
        <v>8.1191665400000002E-2</v>
      </c>
    </row>
    <row r="287" spans="1:9" x14ac:dyDescent="0.35">
      <c r="A287" s="61" t="s">
        <v>422</v>
      </c>
      <c r="B287" s="61"/>
      <c r="C287" s="61"/>
      <c r="D287" s="62"/>
      <c r="E287" s="62"/>
      <c r="F287" s="62"/>
      <c r="G287" s="62"/>
      <c r="H287" s="62"/>
      <c r="I287" s="51">
        <v>8.1191665400000002E-2</v>
      </c>
    </row>
    <row r="288" spans="1:9" x14ac:dyDescent="0.35">
      <c r="A288" s="70" t="s">
        <v>217</v>
      </c>
      <c r="B288" s="70"/>
      <c r="C288" s="70"/>
      <c r="D288" s="70"/>
      <c r="E288" s="70"/>
      <c r="F288" s="70"/>
      <c r="G288" s="70"/>
      <c r="H288" s="70"/>
      <c r="I288" s="51">
        <v>8.1191665400000002E-2</v>
      </c>
    </row>
    <row r="289" spans="1:9" ht="21" customHeight="1" x14ac:dyDescent="0.35">
      <c r="A289" s="25">
        <v>1</v>
      </c>
      <c r="B289" s="16" t="s">
        <v>215</v>
      </c>
      <c r="C289" s="28" t="s">
        <v>13</v>
      </c>
      <c r="D289" s="19">
        <v>2624.4320000000002</v>
      </c>
      <c r="E289" s="82"/>
      <c r="F289" s="38"/>
      <c r="G289" s="19">
        <v>393.66480000000001</v>
      </c>
      <c r="H289" s="77"/>
      <c r="I289" s="51">
        <v>8.1191665400000002E-2</v>
      </c>
    </row>
    <row r="290" spans="1:9" ht="21" customHeight="1" x14ac:dyDescent="0.35">
      <c r="A290" s="55">
        <v>2</v>
      </c>
      <c r="B290" s="4" t="s">
        <v>218</v>
      </c>
      <c r="C290" s="18" t="s">
        <v>13</v>
      </c>
      <c r="D290" s="19">
        <v>2952.4860000000003</v>
      </c>
      <c r="E290" s="82"/>
      <c r="F290" s="20"/>
      <c r="G290" s="19">
        <v>393.66480000000001</v>
      </c>
      <c r="H290" s="77"/>
      <c r="I290" s="51">
        <v>8.1191665400000002E-2</v>
      </c>
    </row>
    <row r="291" spans="1:9" ht="21" customHeight="1" x14ac:dyDescent="0.35">
      <c r="A291" s="55">
        <v>3</v>
      </c>
      <c r="B291" s="4" t="s">
        <v>229</v>
      </c>
      <c r="C291" s="18" t="s">
        <v>13</v>
      </c>
      <c r="D291" s="19">
        <v>3214.9292</v>
      </c>
      <c r="E291" s="82"/>
      <c r="F291" s="20"/>
      <c r="G291" s="19">
        <v>393.66480000000001</v>
      </c>
      <c r="H291" s="77"/>
      <c r="I291" s="51">
        <v>8.1191665400000002E-2</v>
      </c>
    </row>
    <row r="292" spans="1:9" ht="21" customHeight="1" x14ac:dyDescent="0.35">
      <c r="A292" s="55">
        <v>4</v>
      </c>
      <c r="B292" s="4" t="s">
        <v>219</v>
      </c>
      <c r="C292" s="18" t="s">
        <v>13</v>
      </c>
      <c r="D292" s="19">
        <v>3411.7616000000003</v>
      </c>
      <c r="E292" s="82"/>
      <c r="F292" s="20"/>
      <c r="G292" s="19">
        <v>393.66480000000001</v>
      </c>
      <c r="H292" s="77"/>
      <c r="I292" s="51">
        <v>8.1191665400000002E-2</v>
      </c>
    </row>
    <row r="293" spans="1:9" ht="21" customHeight="1" x14ac:dyDescent="0.35">
      <c r="A293" s="55">
        <v>5</v>
      </c>
      <c r="B293" s="4" t="s">
        <v>228</v>
      </c>
      <c r="C293" s="18" t="s">
        <v>13</v>
      </c>
      <c r="D293" s="19">
        <v>3608.5940000000001</v>
      </c>
      <c r="E293" s="82"/>
      <c r="F293" s="20"/>
      <c r="G293" s="19">
        <v>393.66480000000001</v>
      </c>
      <c r="H293" s="77"/>
      <c r="I293" s="51">
        <v>8.1191665400000002E-2</v>
      </c>
    </row>
    <row r="294" spans="1:9" ht="21" customHeight="1" x14ac:dyDescent="0.35">
      <c r="A294" s="55">
        <v>6</v>
      </c>
      <c r="B294" s="4" t="s">
        <v>220</v>
      </c>
      <c r="C294" s="18" t="s">
        <v>13</v>
      </c>
      <c r="D294" s="19">
        <v>3805.4264000000003</v>
      </c>
      <c r="E294" s="82"/>
      <c r="F294" s="20"/>
      <c r="G294" s="19">
        <v>393.66480000000001</v>
      </c>
      <c r="H294" s="77"/>
      <c r="I294" s="51">
        <v>8.1191665400000002E-2</v>
      </c>
    </row>
    <row r="295" spans="1:9" ht="21" customHeight="1" x14ac:dyDescent="0.35">
      <c r="A295" s="55">
        <v>7</v>
      </c>
      <c r="B295" s="4" t="s">
        <v>227</v>
      </c>
      <c r="C295" s="18" t="s">
        <v>13</v>
      </c>
      <c r="D295" s="19">
        <v>4264.7020000000002</v>
      </c>
      <c r="E295" s="82"/>
      <c r="F295" s="20"/>
      <c r="G295" s="19">
        <v>393.66480000000001</v>
      </c>
      <c r="H295" s="77"/>
      <c r="I295" s="51">
        <v>8.1191665400000002E-2</v>
      </c>
    </row>
    <row r="296" spans="1:9" ht="21" customHeight="1" x14ac:dyDescent="0.35">
      <c r="A296" s="55">
        <v>8</v>
      </c>
      <c r="B296" s="4" t="s">
        <v>221</v>
      </c>
      <c r="C296" s="18" t="s">
        <v>13</v>
      </c>
      <c r="D296" s="19">
        <v>4658.3667999999998</v>
      </c>
      <c r="E296" s="82"/>
      <c r="F296" s="20"/>
      <c r="G296" s="19">
        <v>393.66480000000001</v>
      </c>
      <c r="H296" s="77"/>
      <c r="I296" s="51">
        <v>8.1191665400000002E-2</v>
      </c>
    </row>
    <row r="297" spans="1:9" ht="21" customHeight="1" x14ac:dyDescent="0.35">
      <c r="A297" s="55">
        <v>9</v>
      </c>
      <c r="B297" s="4" t="s">
        <v>226</v>
      </c>
      <c r="C297" s="18" t="s">
        <v>13</v>
      </c>
      <c r="D297" s="19">
        <v>5052.0315999999993</v>
      </c>
      <c r="E297" s="82"/>
      <c r="F297" s="20"/>
      <c r="G297" s="19">
        <v>393.66480000000001</v>
      </c>
      <c r="H297" s="77"/>
      <c r="I297" s="51">
        <v>8.1191665400000002E-2</v>
      </c>
    </row>
    <row r="298" spans="1:9" ht="21" customHeight="1" x14ac:dyDescent="0.35">
      <c r="A298" s="55">
        <v>10</v>
      </c>
      <c r="B298" s="4" t="s">
        <v>222</v>
      </c>
      <c r="C298" s="18" t="s">
        <v>13</v>
      </c>
      <c r="D298" s="19">
        <v>5773.7503999999999</v>
      </c>
      <c r="E298" s="82"/>
      <c r="F298" s="20"/>
      <c r="G298" s="19">
        <v>393.66480000000001</v>
      </c>
      <c r="H298" s="77"/>
      <c r="I298" s="51">
        <v>8.1191665400000002E-2</v>
      </c>
    </row>
    <row r="299" spans="1:9" ht="21" customHeight="1" x14ac:dyDescent="0.35">
      <c r="A299" s="55">
        <v>11</v>
      </c>
      <c r="B299" s="4" t="s">
        <v>224</v>
      </c>
      <c r="C299" s="18" t="s">
        <v>13</v>
      </c>
      <c r="D299" s="19">
        <v>6495.4691999999995</v>
      </c>
      <c r="E299" s="82"/>
      <c r="F299" s="20"/>
      <c r="G299" s="19">
        <v>524.88639999999998</v>
      </c>
      <c r="H299" s="77"/>
      <c r="I299" s="51">
        <v>8.1191665400000002E-2</v>
      </c>
    </row>
    <row r="300" spans="1:9" ht="21" customHeight="1" x14ac:dyDescent="0.35">
      <c r="A300" s="55">
        <v>12</v>
      </c>
      <c r="B300" s="4" t="s">
        <v>223</v>
      </c>
      <c r="C300" s="18" t="s">
        <v>13</v>
      </c>
      <c r="D300" s="19">
        <v>8923.0688000000009</v>
      </c>
      <c r="E300" s="82"/>
      <c r="F300" s="20"/>
      <c r="G300" s="19">
        <v>656.10800000000006</v>
      </c>
      <c r="H300" s="77"/>
      <c r="I300" s="51">
        <v>8.1191665400000002E-2</v>
      </c>
    </row>
    <row r="301" spans="1:9" ht="21" customHeight="1" x14ac:dyDescent="0.35">
      <c r="A301" s="27">
        <v>13</v>
      </c>
      <c r="B301" s="39" t="s">
        <v>225</v>
      </c>
      <c r="C301" s="29" t="s">
        <v>13</v>
      </c>
      <c r="D301" s="19">
        <v>9710.3984</v>
      </c>
      <c r="E301" s="82"/>
      <c r="F301" s="33"/>
      <c r="G301" s="19">
        <v>656.10800000000006</v>
      </c>
      <c r="H301" s="77"/>
      <c r="I301" s="51">
        <v>8.1191665400000002E-2</v>
      </c>
    </row>
    <row r="302" spans="1:9" x14ac:dyDescent="0.35">
      <c r="A302" s="61" t="s">
        <v>421</v>
      </c>
      <c r="B302" s="61"/>
      <c r="C302" s="61"/>
      <c r="D302" s="56">
        <f>SUM(D289:D301)</f>
        <v>64495.416399999995</v>
      </c>
      <c r="E302" s="56">
        <f>SUM(E289:E301)</f>
        <v>0</v>
      </c>
      <c r="F302" s="56">
        <f t="shared" ref="F302" si="2">SUM(F289:F301)</f>
        <v>0</v>
      </c>
      <c r="G302" s="56">
        <f>SUM(G289:G301)</f>
        <v>5773.7504000000008</v>
      </c>
      <c r="H302" s="56">
        <f>SUM(H289:H301)</f>
        <v>0</v>
      </c>
      <c r="I302" s="51">
        <v>8.1191665400000002E-2</v>
      </c>
    </row>
    <row r="303" spans="1:9" x14ac:dyDescent="0.35">
      <c r="A303" s="61" t="s">
        <v>422</v>
      </c>
      <c r="B303" s="61"/>
      <c r="C303" s="61"/>
      <c r="D303" s="62"/>
      <c r="E303" s="62"/>
      <c r="F303" s="62"/>
      <c r="G303" s="62"/>
      <c r="H303" s="62"/>
      <c r="I303" s="51">
        <v>8.1191665400000002E-2</v>
      </c>
    </row>
    <row r="304" spans="1:9" x14ac:dyDescent="0.35">
      <c r="A304" s="68" t="s">
        <v>231</v>
      </c>
      <c r="B304" s="68"/>
      <c r="C304" s="68"/>
      <c r="D304" s="68"/>
      <c r="E304" s="68"/>
      <c r="F304" s="68"/>
      <c r="G304" s="68"/>
      <c r="H304" s="68"/>
      <c r="I304" s="51">
        <v>8.1191665400000002E-2</v>
      </c>
    </row>
    <row r="305" spans="1:9" x14ac:dyDescent="0.35">
      <c r="A305" s="25">
        <v>1</v>
      </c>
      <c r="B305" s="16" t="s">
        <v>232</v>
      </c>
      <c r="C305" s="28" t="s">
        <v>13</v>
      </c>
      <c r="D305" s="19">
        <v>2624.4320000000002</v>
      </c>
      <c r="E305" s="38"/>
      <c r="F305" s="38"/>
      <c r="G305" s="19">
        <v>524.88639999999998</v>
      </c>
      <c r="H305" s="77"/>
      <c r="I305" s="51">
        <v>8.1191665400000002E-2</v>
      </c>
    </row>
    <row r="306" spans="1:9" x14ac:dyDescent="0.35">
      <c r="A306" s="55">
        <v>2</v>
      </c>
      <c r="B306" s="4" t="s">
        <v>233</v>
      </c>
      <c r="C306" s="18" t="s">
        <v>13</v>
      </c>
      <c r="D306" s="19">
        <v>4592.7559999999994</v>
      </c>
      <c r="E306" s="38"/>
      <c r="F306" s="20"/>
      <c r="G306" s="19">
        <v>852.94040000000007</v>
      </c>
      <c r="H306" s="77"/>
      <c r="I306" s="51">
        <v>8.1191665400000002E-2</v>
      </c>
    </row>
    <row r="307" spans="1:9" x14ac:dyDescent="0.35">
      <c r="A307" s="63" t="s">
        <v>421</v>
      </c>
      <c r="B307" s="64"/>
      <c r="C307" s="65"/>
      <c r="D307" s="56">
        <f>SUM(D305:D306)</f>
        <v>7217.1880000000001</v>
      </c>
      <c r="E307" s="56">
        <f>SUM(E305:E306)</f>
        <v>0</v>
      </c>
      <c r="F307" s="56">
        <f t="shared" ref="F307" si="3">SUM(F305:F306)</f>
        <v>0</v>
      </c>
      <c r="G307" s="56">
        <f>SUM(G305:G306)</f>
        <v>1377.8268</v>
      </c>
      <c r="H307" s="57">
        <f>SUM(H305:H306)</f>
        <v>0</v>
      </c>
      <c r="I307" s="51">
        <v>8.1191665400000002E-2</v>
      </c>
    </row>
    <row r="308" spans="1:9" x14ac:dyDescent="0.35">
      <c r="A308" s="61" t="s">
        <v>422</v>
      </c>
      <c r="B308" s="61"/>
      <c r="C308" s="61"/>
      <c r="D308" s="62"/>
      <c r="E308" s="62"/>
      <c r="F308" s="62"/>
      <c r="G308" s="62"/>
      <c r="H308" s="62"/>
      <c r="I308" s="51">
        <v>8.1191665400000002E-2</v>
      </c>
    </row>
    <row r="309" spans="1:9" x14ac:dyDescent="0.35">
      <c r="A309" s="72" t="s">
        <v>378</v>
      </c>
      <c r="B309" s="72"/>
      <c r="C309" s="72"/>
      <c r="D309" s="72"/>
      <c r="E309" s="72"/>
      <c r="F309" s="72"/>
      <c r="G309" s="72"/>
      <c r="H309" s="72"/>
      <c r="I309" s="51">
        <v>8.1191665400000002E-2</v>
      </c>
    </row>
    <row r="310" spans="1:9" x14ac:dyDescent="0.35">
      <c r="A310" s="55">
        <v>1</v>
      </c>
      <c r="B310" s="2" t="s">
        <v>379</v>
      </c>
      <c r="C310" s="1" t="s">
        <v>13</v>
      </c>
      <c r="D310" s="19">
        <v>1049.7728</v>
      </c>
      <c r="E310" s="40"/>
      <c r="F310" s="40"/>
      <c r="G310" s="19">
        <v>196.83240000000001</v>
      </c>
      <c r="H310" s="3"/>
      <c r="I310" s="51">
        <v>8.1191665400000002E-2</v>
      </c>
    </row>
    <row r="311" spans="1:9" x14ac:dyDescent="0.35">
      <c r="A311" s="59" t="s">
        <v>421</v>
      </c>
      <c r="B311" s="60"/>
      <c r="C311" s="66"/>
      <c r="D311" s="56">
        <f>SUM(D310)</f>
        <v>1049.7728</v>
      </c>
      <c r="E311" s="56">
        <f>SUM(E310)</f>
        <v>0</v>
      </c>
      <c r="F311" s="56">
        <f>SUM(F310)</f>
        <v>0</v>
      </c>
      <c r="G311" s="56">
        <f>SUM(G310)</f>
        <v>196.83240000000001</v>
      </c>
      <c r="H311" s="57">
        <f>SUM(H310)</f>
        <v>0</v>
      </c>
      <c r="I311" s="51">
        <v>8.1191665400000002E-2</v>
      </c>
    </row>
    <row r="312" spans="1:9" x14ac:dyDescent="0.35">
      <c r="A312" s="59" t="s">
        <v>422</v>
      </c>
      <c r="B312" s="60"/>
      <c r="C312" s="66"/>
      <c r="D312" s="62"/>
      <c r="E312" s="62"/>
      <c r="F312" s="62"/>
      <c r="G312" s="62"/>
      <c r="H312" s="62"/>
      <c r="I312" s="51">
        <v>8.1191665400000002E-2</v>
      </c>
    </row>
    <row r="313" spans="1:9" x14ac:dyDescent="0.35">
      <c r="A313" s="68" t="s">
        <v>230</v>
      </c>
      <c r="B313" s="68"/>
      <c r="C313" s="68"/>
      <c r="D313" s="68"/>
      <c r="E313" s="68"/>
      <c r="F313" s="68"/>
      <c r="G313" s="68"/>
      <c r="H313" s="68"/>
      <c r="I313" s="51">
        <v>8.1191665400000002E-2</v>
      </c>
    </row>
    <row r="314" spans="1:9" x14ac:dyDescent="0.35">
      <c r="A314" s="25">
        <v>1</v>
      </c>
      <c r="B314" s="16" t="s">
        <v>202</v>
      </c>
      <c r="C314" s="28" t="s">
        <v>13</v>
      </c>
      <c r="D314" s="19">
        <v>984.16199999999992</v>
      </c>
      <c r="E314" s="38"/>
      <c r="F314" s="38"/>
      <c r="G314" s="19">
        <v>196.83240000000001</v>
      </c>
      <c r="H314" s="77"/>
      <c r="I314" s="51">
        <v>8.1191665400000002E-2</v>
      </c>
    </row>
    <row r="315" spans="1:9" x14ac:dyDescent="0.35">
      <c r="A315" s="55">
        <v>2</v>
      </c>
      <c r="B315" s="4" t="s">
        <v>203</v>
      </c>
      <c r="C315" s="18" t="s">
        <v>13</v>
      </c>
      <c r="D315" s="19">
        <v>1115.3836000000001</v>
      </c>
      <c r="E315" s="38"/>
      <c r="F315" s="20"/>
      <c r="G315" s="19">
        <v>196.83240000000001</v>
      </c>
      <c r="H315" s="77"/>
      <c r="I315" s="51">
        <v>8.1191665400000002E-2</v>
      </c>
    </row>
    <row r="316" spans="1:9" x14ac:dyDescent="0.35">
      <c r="A316" s="55">
        <v>3</v>
      </c>
      <c r="B316" s="4" t="s">
        <v>204</v>
      </c>
      <c r="C316" s="18" t="s">
        <v>13</v>
      </c>
      <c r="D316" s="19">
        <v>1246.6052</v>
      </c>
      <c r="E316" s="38"/>
      <c r="F316" s="20"/>
      <c r="G316" s="19">
        <v>196.83240000000001</v>
      </c>
      <c r="H316" s="77"/>
      <c r="I316" s="51">
        <v>8.1191665400000002E-2</v>
      </c>
    </row>
    <row r="317" spans="1:9" x14ac:dyDescent="0.35">
      <c r="A317" s="55">
        <v>4</v>
      </c>
      <c r="B317" s="4" t="s">
        <v>205</v>
      </c>
      <c r="C317" s="18" t="s">
        <v>13</v>
      </c>
      <c r="D317" s="19">
        <v>1509.0483999999999</v>
      </c>
      <c r="E317" s="38"/>
      <c r="F317" s="20"/>
      <c r="G317" s="19">
        <v>262.44319999999999</v>
      </c>
      <c r="H317" s="77"/>
      <c r="I317" s="51">
        <v>8.1191665400000002E-2</v>
      </c>
    </row>
    <row r="318" spans="1:9" x14ac:dyDescent="0.35">
      <c r="A318" s="55">
        <v>5</v>
      </c>
      <c r="B318" s="4" t="s">
        <v>206</v>
      </c>
      <c r="C318" s="18" t="s">
        <v>13</v>
      </c>
      <c r="D318" s="19">
        <v>1640.27</v>
      </c>
      <c r="E318" s="38"/>
      <c r="F318" s="20"/>
      <c r="G318" s="19">
        <v>262.44319999999999</v>
      </c>
      <c r="H318" s="77"/>
      <c r="I318" s="51">
        <v>8.1191665400000002E-2</v>
      </c>
    </row>
    <row r="319" spans="1:9" x14ac:dyDescent="0.35">
      <c r="A319" s="55">
        <v>6</v>
      </c>
      <c r="B319" s="4" t="s">
        <v>207</v>
      </c>
      <c r="C319" s="18" t="s">
        <v>13</v>
      </c>
      <c r="D319" s="19">
        <v>1968.3239999999998</v>
      </c>
      <c r="E319" s="38"/>
      <c r="F319" s="20"/>
      <c r="G319" s="19">
        <v>328.05400000000003</v>
      </c>
      <c r="H319" s="77"/>
      <c r="I319" s="51">
        <v>8.1191665400000002E-2</v>
      </c>
    </row>
    <row r="320" spans="1:9" x14ac:dyDescent="0.35">
      <c r="A320" s="55">
        <v>7</v>
      </c>
      <c r="B320" s="4" t="s">
        <v>208</v>
      </c>
      <c r="C320" s="18" t="s">
        <v>13</v>
      </c>
      <c r="D320" s="19">
        <v>2558.8211999999999</v>
      </c>
      <c r="E320" s="38"/>
      <c r="F320" s="20"/>
      <c r="G320" s="19">
        <v>328.05400000000003</v>
      </c>
      <c r="H320" s="77"/>
      <c r="I320" s="51">
        <v>8.1191665400000002E-2</v>
      </c>
    </row>
    <row r="321" spans="1:9" x14ac:dyDescent="0.35">
      <c r="A321" s="55">
        <v>8</v>
      </c>
      <c r="B321" s="4" t="s">
        <v>209</v>
      </c>
      <c r="C321" s="18" t="s">
        <v>13</v>
      </c>
      <c r="D321" s="19">
        <v>3214.9292</v>
      </c>
      <c r="E321" s="38"/>
      <c r="F321" s="20"/>
      <c r="G321" s="19">
        <v>393.66480000000001</v>
      </c>
      <c r="H321" s="77"/>
      <c r="I321" s="51">
        <v>8.1191665400000002E-2</v>
      </c>
    </row>
    <row r="322" spans="1:9" x14ac:dyDescent="0.35">
      <c r="A322" s="55">
        <v>9</v>
      </c>
      <c r="B322" s="4" t="s">
        <v>210</v>
      </c>
      <c r="C322" s="18" t="s">
        <v>13</v>
      </c>
      <c r="D322" s="19">
        <v>4264.7020000000002</v>
      </c>
      <c r="E322" s="38"/>
      <c r="F322" s="20"/>
      <c r="G322" s="19">
        <v>459.2756</v>
      </c>
      <c r="H322" s="77"/>
      <c r="I322" s="51">
        <v>8.1191665400000002E-2</v>
      </c>
    </row>
    <row r="323" spans="1:9" x14ac:dyDescent="0.35">
      <c r="A323" s="55">
        <v>10</v>
      </c>
      <c r="B323" s="4" t="s">
        <v>211</v>
      </c>
      <c r="C323" s="18" t="s">
        <v>13</v>
      </c>
      <c r="D323" s="19">
        <v>4855.1992</v>
      </c>
      <c r="E323" s="38"/>
      <c r="F323" s="20"/>
      <c r="G323" s="19">
        <v>590.49720000000002</v>
      </c>
      <c r="H323" s="77"/>
      <c r="I323" s="51">
        <v>8.1191665400000002E-2</v>
      </c>
    </row>
    <row r="324" spans="1:9" x14ac:dyDescent="0.35">
      <c r="A324" s="63" t="s">
        <v>421</v>
      </c>
      <c r="B324" s="64"/>
      <c r="C324" s="65"/>
      <c r="D324" s="56">
        <f>SUM(D314:D323)</f>
        <v>23357.444800000001</v>
      </c>
      <c r="E324" s="56">
        <f>SUM(E314:E323)</f>
        <v>0</v>
      </c>
      <c r="F324" s="56">
        <f>SUM(F314:F323)</f>
        <v>0</v>
      </c>
      <c r="G324" s="56">
        <f>SUM(G314:G323)</f>
        <v>3214.9291999999996</v>
      </c>
      <c r="H324" s="56">
        <f>SUM(H314:H323)</f>
        <v>0</v>
      </c>
      <c r="I324" s="51">
        <v>8.1191665400000002E-2</v>
      </c>
    </row>
    <row r="325" spans="1:9" x14ac:dyDescent="0.35">
      <c r="A325" s="61" t="s">
        <v>422</v>
      </c>
      <c r="B325" s="61"/>
      <c r="C325" s="61"/>
      <c r="D325" s="62"/>
      <c r="E325" s="62"/>
      <c r="F325" s="62"/>
      <c r="G325" s="62"/>
      <c r="H325" s="62"/>
      <c r="I325" s="51">
        <v>8.1191665400000002E-2</v>
      </c>
    </row>
    <row r="326" spans="1:9" x14ac:dyDescent="0.35">
      <c r="A326" s="68" t="s">
        <v>127</v>
      </c>
      <c r="B326" s="68"/>
      <c r="C326" s="68"/>
      <c r="D326" s="68"/>
      <c r="E326" s="68"/>
      <c r="F326" s="68"/>
      <c r="G326" s="68"/>
      <c r="H326" s="68"/>
      <c r="I326" s="51">
        <v>8.1191665400000002E-2</v>
      </c>
    </row>
    <row r="327" spans="1:9" x14ac:dyDescent="0.35">
      <c r="A327" s="25">
        <v>1</v>
      </c>
      <c r="B327" s="26" t="s">
        <v>281</v>
      </c>
      <c r="C327" s="28" t="s">
        <v>13</v>
      </c>
      <c r="D327" s="19">
        <v>459.2756</v>
      </c>
      <c r="E327" s="38"/>
      <c r="F327" s="38"/>
      <c r="G327" s="19">
        <v>131.2216</v>
      </c>
      <c r="H327" s="77"/>
      <c r="I327" s="51">
        <v>8.1191665400000002E-2</v>
      </c>
    </row>
    <row r="328" spans="1:9" x14ac:dyDescent="0.35">
      <c r="A328" s="55">
        <v>2</v>
      </c>
      <c r="B328" s="2" t="s">
        <v>282</v>
      </c>
      <c r="C328" s="18" t="s">
        <v>13</v>
      </c>
      <c r="D328" s="19">
        <v>787.32960000000003</v>
      </c>
      <c r="E328" s="38"/>
      <c r="F328" s="20"/>
      <c r="G328" s="19">
        <v>131.2216</v>
      </c>
      <c r="H328" s="77"/>
      <c r="I328" s="51">
        <v>8.1191665400000002E-2</v>
      </c>
    </row>
    <row r="329" spans="1:9" x14ac:dyDescent="0.35">
      <c r="A329" s="55">
        <v>3</v>
      </c>
      <c r="B329" s="2" t="s">
        <v>283</v>
      </c>
      <c r="C329" s="18" t="s">
        <v>13</v>
      </c>
      <c r="D329" s="19">
        <v>1246.6052</v>
      </c>
      <c r="E329" s="38"/>
      <c r="F329" s="20"/>
      <c r="G329" s="19">
        <v>131.2216</v>
      </c>
      <c r="H329" s="77"/>
      <c r="I329" s="51">
        <v>8.1191665400000002E-2</v>
      </c>
    </row>
    <row r="330" spans="1:9" x14ac:dyDescent="0.35">
      <c r="A330" s="25">
        <v>4</v>
      </c>
      <c r="B330" s="2" t="s">
        <v>284</v>
      </c>
      <c r="C330" s="18" t="s">
        <v>13</v>
      </c>
      <c r="D330" s="19">
        <v>1574.6592000000001</v>
      </c>
      <c r="E330" s="38"/>
      <c r="F330" s="20"/>
      <c r="G330" s="19">
        <v>131.2216</v>
      </c>
      <c r="H330" s="77"/>
      <c r="I330" s="51">
        <v>8.1191665400000002E-2</v>
      </c>
    </row>
    <row r="331" spans="1:9" x14ac:dyDescent="0.35">
      <c r="A331" s="55">
        <v>5</v>
      </c>
      <c r="B331" s="2" t="s">
        <v>285</v>
      </c>
      <c r="C331" s="18" t="s">
        <v>13</v>
      </c>
      <c r="D331" s="19">
        <v>1902.7132000000001</v>
      </c>
      <c r="E331" s="38"/>
      <c r="F331" s="20"/>
      <c r="G331" s="19">
        <v>196.83240000000001</v>
      </c>
      <c r="H331" s="77"/>
      <c r="I331" s="51">
        <v>8.1191665400000002E-2</v>
      </c>
    </row>
    <row r="332" spans="1:9" x14ac:dyDescent="0.35">
      <c r="A332" s="55">
        <v>6</v>
      </c>
      <c r="B332" s="2" t="s">
        <v>286</v>
      </c>
      <c r="C332" s="18" t="s">
        <v>13</v>
      </c>
      <c r="D332" s="19">
        <v>2296.3779999999997</v>
      </c>
      <c r="E332" s="38"/>
      <c r="F332" s="20"/>
      <c r="G332" s="19">
        <v>216.5103</v>
      </c>
      <c r="H332" s="77"/>
      <c r="I332" s="51">
        <v>8.1191665400000002E-2</v>
      </c>
    </row>
    <row r="333" spans="1:9" x14ac:dyDescent="0.35">
      <c r="A333" s="25">
        <v>7</v>
      </c>
      <c r="B333" s="2" t="s">
        <v>287</v>
      </c>
      <c r="C333" s="18" t="s">
        <v>13</v>
      </c>
      <c r="D333" s="19">
        <v>1771.4916000000001</v>
      </c>
      <c r="E333" s="38"/>
      <c r="F333" s="20"/>
      <c r="G333" s="19">
        <v>196.83240000000001</v>
      </c>
      <c r="H333" s="77"/>
      <c r="I333" s="51">
        <v>8.1191665400000002E-2</v>
      </c>
    </row>
    <row r="334" spans="1:9" x14ac:dyDescent="0.35">
      <c r="A334" s="55">
        <v>8</v>
      </c>
      <c r="B334" s="2" t="s">
        <v>288</v>
      </c>
      <c r="C334" s="18" t="s">
        <v>13</v>
      </c>
      <c r="D334" s="19">
        <v>1902.7132000000001</v>
      </c>
      <c r="E334" s="38"/>
      <c r="F334" s="20"/>
      <c r="G334" s="19">
        <v>196.83240000000001</v>
      </c>
      <c r="H334" s="77"/>
      <c r="I334" s="51">
        <v>8.1191665400000002E-2</v>
      </c>
    </row>
    <row r="335" spans="1:9" x14ac:dyDescent="0.35">
      <c r="A335" s="55">
        <v>9</v>
      </c>
      <c r="B335" s="2" t="s">
        <v>289</v>
      </c>
      <c r="C335" s="18" t="s">
        <v>13</v>
      </c>
      <c r="D335" s="19">
        <v>2099.5455999999999</v>
      </c>
      <c r="E335" s="38"/>
      <c r="F335" s="20"/>
      <c r="G335" s="19">
        <v>196.83240000000001</v>
      </c>
      <c r="H335" s="77"/>
      <c r="I335" s="51">
        <v>8.1191665400000002E-2</v>
      </c>
    </row>
    <row r="336" spans="1:9" x14ac:dyDescent="0.35">
      <c r="A336" s="25">
        <v>10</v>
      </c>
      <c r="B336" s="2" t="s">
        <v>290</v>
      </c>
      <c r="C336" s="18" t="s">
        <v>13</v>
      </c>
      <c r="D336" s="19">
        <v>2361.9888000000001</v>
      </c>
      <c r="E336" s="38"/>
      <c r="F336" s="20"/>
      <c r="G336" s="19">
        <v>196.83240000000001</v>
      </c>
      <c r="H336" s="77"/>
      <c r="I336" s="51">
        <v>8.1191665400000002E-2</v>
      </c>
    </row>
    <row r="337" spans="1:9" x14ac:dyDescent="0.35">
      <c r="A337" s="55">
        <v>11</v>
      </c>
      <c r="B337" s="2" t="s">
        <v>291</v>
      </c>
      <c r="C337" s="18" t="s">
        <v>13</v>
      </c>
      <c r="D337" s="19">
        <v>2624.4320000000002</v>
      </c>
      <c r="E337" s="38"/>
      <c r="F337" s="20"/>
      <c r="G337" s="19">
        <v>229.6378</v>
      </c>
      <c r="H337" s="77"/>
      <c r="I337" s="51">
        <v>8.1191665400000002E-2</v>
      </c>
    </row>
    <row r="338" spans="1:9" x14ac:dyDescent="0.35">
      <c r="A338" s="55">
        <v>12</v>
      </c>
      <c r="B338" s="2" t="s">
        <v>292</v>
      </c>
      <c r="C338" s="18" t="s">
        <v>13</v>
      </c>
      <c r="D338" s="19">
        <v>3214.9292</v>
      </c>
      <c r="E338" s="38"/>
      <c r="F338" s="20"/>
      <c r="G338" s="19">
        <v>229.6378</v>
      </c>
      <c r="H338" s="77"/>
      <c r="I338" s="51">
        <v>8.1191665400000002E-2</v>
      </c>
    </row>
    <row r="339" spans="1:9" x14ac:dyDescent="0.35">
      <c r="A339" s="25">
        <v>13</v>
      </c>
      <c r="B339" s="6" t="s">
        <v>293</v>
      </c>
      <c r="C339" s="18" t="s">
        <v>13</v>
      </c>
      <c r="D339" s="19">
        <v>3936.6479999999997</v>
      </c>
      <c r="E339" s="38"/>
      <c r="F339" s="20"/>
      <c r="G339" s="19">
        <v>262.44319999999999</v>
      </c>
      <c r="H339" s="77"/>
      <c r="I339" s="51">
        <v>8.1191665400000002E-2</v>
      </c>
    </row>
    <row r="340" spans="1:9" x14ac:dyDescent="0.35">
      <c r="A340" s="55">
        <v>14</v>
      </c>
      <c r="B340" s="7" t="s">
        <v>294</v>
      </c>
      <c r="C340" s="18" t="s">
        <v>13</v>
      </c>
      <c r="D340" s="19">
        <v>5478.5018</v>
      </c>
      <c r="E340" s="38"/>
      <c r="F340" s="20"/>
      <c r="G340" s="19">
        <v>295.24860000000001</v>
      </c>
      <c r="H340" s="77"/>
      <c r="I340" s="51">
        <v>8.1191665400000002E-2</v>
      </c>
    </row>
    <row r="341" spans="1:9" x14ac:dyDescent="0.35">
      <c r="A341" s="55">
        <v>15</v>
      </c>
      <c r="B341" s="2" t="s">
        <v>295</v>
      </c>
      <c r="C341" s="18" t="s">
        <v>13</v>
      </c>
      <c r="D341" s="19">
        <v>4395.9236000000001</v>
      </c>
      <c r="E341" s="38"/>
      <c r="F341" s="20"/>
      <c r="G341" s="19">
        <v>262.44319999999999</v>
      </c>
      <c r="H341" s="77"/>
      <c r="I341" s="51">
        <v>8.1191665400000002E-2</v>
      </c>
    </row>
    <row r="342" spans="1:9" x14ac:dyDescent="0.35">
      <c r="A342" s="25">
        <v>16</v>
      </c>
      <c r="B342" s="36" t="s">
        <v>296</v>
      </c>
      <c r="C342" s="18" t="s">
        <v>13</v>
      </c>
      <c r="D342" s="19">
        <v>5675.3342000000002</v>
      </c>
      <c r="E342" s="38"/>
      <c r="F342" s="20"/>
      <c r="G342" s="19">
        <v>295.24860000000001</v>
      </c>
      <c r="H342" s="77"/>
      <c r="I342" s="51">
        <v>8.1191665400000002E-2</v>
      </c>
    </row>
    <row r="343" spans="1:9" x14ac:dyDescent="0.35">
      <c r="A343" s="55">
        <v>17</v>
      </c>
      <c r="B343" s="41" t="s">
        <v>403</v>
      </c>
      <c r="C343" s="30" t="s">
        <v>13</v>
      </c>
      <c r="D343" s="19">
        <v>1602</v>
      </c>
      <c r="E343" s="38"/>
      <c r="F343" s="22"/>
      <c r="G343" s="19">
        <v>222.5</v>
      </c>
      <c r="H343" s="77"/>
      <c r="I343" s="51">
        <v>8.1191665400000002E-2</v>
      </c>
    </row>
    <row r="344" spans="1:9" x14ac:dyDescent="0.35">
      <c r="A344" s="55">
        <v>18</v>
      </c>
      <c r="B344" s="26" t="s">
        <v>404</v>
      </c>
      <c r="C344" s="18" t="s">
        <v>13</v>
      </c>
      <c r="D344" s="19">
        <v>1290.5</v>
      </c>
      <c r="E344" s="38"/>
      <c r="F344" s="22"/>
      <c r="G344" s="19">
        <v>178</v>
      </c>
      <c r="H344" s="77"/>
      <c r="I344" s="51">
        <v>8.1191665400000002E-2</v>
      </c>
    </row>
    <row r="345" spans="1:9" x14ac:dyDescent="0.35">
      <c r="A345" s="25">
        <v>19</v>
      </c>
      <c r="B345" s="11" t="s">
        <v>405</v>
      </c>
      <c r="C345" s="18" t="s">
        <v>13</v>
      </c>
      <c r="D345" s="19">
        <v>1246</v>
      </c>
      <c r="E345" s="38"/>
      <c r="F345" s="22"/>
      <c r="G345" s="19">
        <v>178</v>
      </c>
      <c r="H345" s="77"/>
      <c r="I345" s="51">
        <v>8.1191665400000002E-2</v>
      </c>
    </row>
    <row r="346" spans="1:9" x14ac:dyDescent="0.35">
      <c r="A346" s="55">
        <v>20</v>
      </c>
      <c r="B346" s="11" t="s">
        <v>406</v>
      </c>
      <c r="C346" s="18" t="s">
        <v>13</v>
      </c>
      <c r="D346" s="19">
        <v>3115</v>
      </c>
      <c r="E346" s="38"/>
      <c r="F346" s="22"/>
      <c r="G346" s="19">
        <v>311.5</v>
      </c>
      <c r="H346" s="77"/>
      <c r="I346" s="51">
        <v>8.1191665400000002E-2</v>
      </c>
    </row>
    <row r="347" spans="1:9" x14ac:dyDescent="0.35">
      <c r="A347" s="55">
        <v>21</v>
      </c>
      <c r="B347" s="11" t="s">
        <v>407</v>
      </c>
      <c r="C347" s="18" t="s">
        <v>13</v>
      </c>
      <c r="D347" s="19">
        <v>1335</v>
      </c>
      <c r="E347" s="38"/>
      <c r="F347" s="22"/>
      <c r="G347" s="19">
        <v>178</v>
      </c>
      <c r="H347" s="77"/>
      <c r="I347" s="51">
        <v>8.1191665400000002E-2</v>
      </c>
    </row>
    <row r="348" spans="1:9" x14ac:dyDescent="0.35">
      <c r="A348" s="25">
        <v>22</v>
      </c>
      <c r="B348" s="12" t="s">
        <v>419</v>
      </c>
      <c r="C348" s="18" t="s">
        <v>13</v>
      </c>
      <c r="D348" s="19">
        <v>8455</v>
      </c>
      <c r="E348" s="38"/>
      <c r="F348" s="22"/>
      <c r="G348" s="19">
        <v>445</v>
      </c>
      <c r="H348" s="77"/>
      <c r="I348" s="51">
        <v>8.1191665400000002E-2</v>
      </c>
    </row>
    <row r="349" spans="1:9" x14ac:dyDescent="0.35">
      <c r="A349" s="55">
        <v>23</v>
      </c>
      <c r="B349" s="7" t="s">
        <v>416</v>
      </c>
      <c r="C349" s="18" t="s">
        <v>13</v>
      </c>
      <c r="D349" s="19">
        <v>178</v>
      </c>
      <c r="E349" s="38"/>
      <c r="F349" s="22"/>
      <c r="G349" s="19">
        <v>133.5</v>
      </c>
      <c r="H349" s="77"/>
      <c r="I349" s="51">
        <v>8.1191665400000002E-2</v>
      </c>
    </row>
    <row r="350" spans="1:9" x14ac:dyDescent="0.35">
      <c r="A350" s="55">
        <v>24</v>
      </c>
      <c r="B350" s="7" t="s">
        <v>431</v>
      </c>
      <c r="C350" s="30" t="s">
        <v>13</v>
      </c>
      <c r="D350" s="19">
        <v>712</v>
      </c>
      <c r="E350" s="38"/>
      <c r="F350" s="22"/>
      <c r="G350" s="19">
        <v>178</v>
      </c>
      <c r="H350" s="77"/>
      <c r="I350" s="51"/>
    </row>
    <row r="351" spans="1:9" x14ac:dyDescent="0.35">
      <c r="A351" s="25">
        <v>25</v>
      </c>
      <c r="B351" s="7" t="s">
        <v>432</v>
      </c>
      <c r="C351" s="18" t="s">
        <v>13</v>
      </c>
      <c r="D351" s="19">
        <v>890</v>
      </c>
      <c r="E351" s="83"/>
      <c r="F351" s="46"/>
      <c r="G351" s="19">
        <v>178</v>
      </c>
      <c r="H351" s="84"/>
      <c r="I351" s="51"/>
    </row>
    <row r="352" spans="1:9" ht="30" x14ac:dyDescent="0.35">
      <c r="A352" s="55">
        <v>26</v>
      </c>
      <c r="B352" s="7" t="s">
        <v>438</v>
      </c>
      <c r="C352" s="18" t="s">
        <v>13</v>
      </c>
      <c r="D352" s="19">
        <v>2225</v>
      </c>
      <c r="E352" s="31"/>
      <c r="F352" s="22"/>
      <c r="G352" s="19">
        <v>178</v>
      </c>
      <c r="H352" s="85"/>
      <c r="I352" s="51"/>
    </row>
    <row r="353" spans="1:9" x14ac:dyDescent="0.35">
      <c r="A353" s="25"/>
      <c r="B353" s="7" t="s">
        <v>439</v>
      </c>
      <c r="C353" s="18" t="s">
        <v>13</v>
      </c>
      <c r="D353" s="19">
        <v>1958</v>
      </c>
      <c r="E353" s="31"/>
      <c r="F353" s="22"/>
      <c r="G353" s="19">
        <v>222.5</v>
      </c>
      <c r="H353" s="85"/>
      <c r="I353" s="51"/>
    </row>
    <row r="354" spans="1:9" x14ac:dyDescent="0.35">
      <c r="A354" s="61" t="s">
        <v>421</v>
      </c>
      <c r="B354" s="61"/>
      <c r="C354" s="61"/>
      <c r="D354" s="56">
        <f>SUM(D327:D353)</f>
        <v>64734.968800000002</v>
      </c>
      <c r="E354" s="56">
        <f>SUM(E327:E349)</f>
        <v>0</v>
      </c>
      <c r="F354" s="56">
        <f>SUM(F327:F349)</f>
        <v>0</v>
      </c>
      <c r="G354" s="56">
        <f>SUM(G327:G353)</f>
        <v>5703.2178999999996</v>
      </c>
      <c r="H354" s="56">
        <f>SUM(H327:H349)</f>
        <v>0</v>
      </c>
      <c r="I354" s="51">
        <v>8.1191665400000002E-2</v>
      </c>
    </row>
    <row r="355" spans="1:9" x14ac:dyDescent="0.35">
      <c r="A355" s="63" t="s">
        <v>422</v>
      </c>
      <c r="B355" s="64"/>
      <c r="C355" s="65"/>
      <c r="D355" s="62"/>
      <c r="E355" s="62"/>
      <c r="F355" s="62"/>
      <c r="G355" s="62"/>
      <c r="H355" s="62"/>
      <c r="I355" s="51">
        <v>8.1191665400000002E-2</v>
      </c>
    </row>
    <row r="356" spans="1:9" x14ac:dyDescent="0.35">
      <c r="A356" s="68" t="s">
        <v>128</v>
      </c>
      <c r="B356" s="68"/>
      <c r="C356" s="68"/>
      <c r="D356" s="68"/>
      <c r="E356" s="68"/>
      <c r="F356" s="68"/>
      <c r="G356" s="68"/>
      <c r="H356" s="68"/>
      <c r="I356" s="51">
        <v>8.1191665400000002E-2</v>
      </c>
    </row>
    <row r="357" spans="1:9" x14ac:dyDescent="0.35">
      <c r="A357" s="55">
        <v>1</v>
      </c>
      <c r="B357" s="4" t="s">
        <v>414</v>
      </c>
      <c r="C357" s="18" t="s">
        <v>13</v>
      </c>
      <c r="D357" s="19">
        <v>756.5</v>
      </c>
      <c r="E357" s="21"/>
      <c r="F357" s="21"/>
      <c r="G357" s="19">
        <v>178</v>
      </c>
      <c r="H357" s="86"/>
      <c r="I357" s="51">
        <v>8.1191665400000002E-2</v>
      </c>
    </row>
    <row r="358" spans="1:9" x14ac:dyDescent="0.35">
      <c r="A358" s="55">
        <v>2</v>
      </c>
      <c r="B358" s="4" t="s">
        <v>177</v>
      </c>
      <c r="C358" s="18" t="s">
        <v>13</v>
      </c>
      <c r="D358" s="19">
        <v>393.66480000000001</v>
      </c>
      <c r="E358" s="21"/>
      <c r="F358" s="20"/>
      <c r="G358" s="19">
        <v>59.042600000000007</v>
      </c>
      <c r="H358" s="86"/>
      <c r="I358" s="51">
        <v>8.1191665400000002E-2</v>
      </c>
    </row>
    <row r="359" spans="1:9" x14ac:dyDescent="0.35">
      <c r="A359" s="55">
        <v>3</v>
      </c>
      <c r="B359" s="4" t="s">
        <v>130</v>
      </c>
      <c r="C359" s="18" t="s">
        <v>13</v>
      </c>
      <c r="D359" s="19">
        <v>295.24860000000001</v>
      </c>
      <c r="E359" s="21"/>
      <c r="F359" s="20"/>
      <c r="G359" s="19">
        <v>45.923999999999999</v>
      </c>
      <c r="H359" s="86"/>
      <c r="I359" s="51">
        <v>8.1191665400000002E-2</v>
      </c>
    </row>
    <row r="360" spans="1:9" x14ac:dyDescent="0.35">
      <c r="A360" s="55">
        <v>4</v>
      </c>
      <c r="B360" s="4" t="s">
        <v>129</v>
      </c>
      <c r="C360" s="18" t="s">
        <v>13</v>
      </c>
      <c r="D360" s="19">
        <v>229.6378</v>
      </c>
      <c r="E360" s="21"/>
      <c r="F360" s="20"/>
      <c r="G360" s="19">
        <v>39.364699999999999</v>
      </c>
      <c r="H360" s="86"/>
      <c r="I360" s="51">
        <v>8.1191665400000002E-2</v>
      </c>
    </row>
    <row r="361" spans="1:9" x14ac:dyDescent="0.35">
      <c r="A361" s="55">
        <v>5</v>
      </c>
      <c r="B361" s="4" t="s">
        <v>133</v>
      </c>
      <c r="C361" s="18" t="s">
        <v>13</v>
      </c>
      <c r="D361" s="19">
        <v>196.83240000000001</v>
      </c>
      <c r="E361" s="21"/>
      <c r="F361" s="20"/>
      <c r="G361" s="19">
        <v>32.805399999999999</v>
      </c>
      <c r="H361" s="86"/>
      <c r="I361" s="51">
        <v>8.1191665400000002E-2</v>
      </c>
    </row>
    <row r="362" spans="1:9" x14ac:dyDescent="0.35">
      <c r="A362" s="55">
        <v>6</v>
      </c>
      <c r="B362" s="4" t="s">
        <v>132</v>
      </c>
      <c r="C362" s="18" t="s">
        <v>13</v>
      </c>
      <c r="D362" s="19">
        <v>164.02700000000002</v>
      </c>
      <c r="E362" s="21"/>
      <c r="F362" s="20"/>
      <c r="G362" s="19">
        <v>26.237200000000001</v>
      </c>
      <c r="H362" s="86"/>
      <c r="I362" s="51">
        <v>8.1191665400000002E-2</v>
      </c>
    </row>
    <row r="363" spans="1:9" x14ac:dyDescent="0.35">
      <c r="A363" s="55">
        <v>7</v>
      </c>
      <c r="B363" s="4" t="s">
        <v>131</v>
      </c>
      <c r="C363" s="18" t="s">
        <v>13</v>
      </c>
      <c r="D363" s="19">
        <v>131.2216</v>
      </c>
      <c r="E363" s="21"/>
      <c r="F363" s="20"/>
      <c r="G363" s="19">
        <v>22.962</v>
      </c>
      <c r="H363" s="86"/>
      <c r="I363" s="51">
        <v>8.1191665400000002E-2</v>
      </c>
    </row>
    <row r="364" spans="1:9" ht="24" customHeight="1" x14ac:dyDescent="0.35">
      <c r="A364" s="55">
        <v>8</v>
      </c>
      <c r="B364" s="4" t="s">
        <v>183</v>
      </c>
      <c r="C364" s="18" t="s">
        <v>13</v>
      </c>
      <c r="D364" s="19">
        <v>32.805399999999999</v>
      </c>
      <c r="E364" s="21"/>
      <c r="F364" s="20"/>
      <c r="G364" s="19">
        <v>42.639899999999997</v>
      </c>
      <c r="H364" s="86"/>
      <c r="I364" s="51">
        <v>8.1191665400000002E-2</v>
      </c>
    </row>
    <row r="365" spans="1:9" ht="24" customHeight="1" x14ac:dyDescent="0.35">
      <c r="A365" s="55">
        <v>9</v>
      </c>
      <c r="B365" s="4" t="s">
        <v>243</v>
      </c>
      <c r="C365" s="18" t="s">
        <v>13</v>
      </c>
      <c r="D365" s="19">
        <v>177.1456</v>
      </c>
      <c r="E365" s="21"/>
      <c r="F365" s="20"/>
      <c r="G365" s="19">
        <v>52.4833</v>
      </c>
      <c r="H365" s="86"/>
      <c r="I365" s="51">
        <v>8.1191665400000002E-2</v>
      </c>
    </row>
    <row r="366" spans="1:9" ht="24" customHeight="1" x14ac:dyDescent="0.35">
      <c r="A366" s="55">
        <v>10</v>
      </c>
      <c r="B366" s="4" t="s">
        <v>244</v>
      </c>
      <c r="C366" s="18" t="s">
        <v>13</v>
      </c>
      <c r="D366" s="19">
        <v>144.34020000000001</v>
      </c>
      <c r="E366" s="21"/>
      <c r="F366" s="20"/>
      <c r="G366" s="19">
        <v>52.4833</v>
      </c>
      <c r="H366" s="86"/>
      <c r="I366" s="51">
        <v>8.1191665400000002E-2</v>
      </c>
    </row>
    <row r="367" spans="1:9" ht="24" customHeight="1" x14ac:dyDescent="0.35">
      <c r="A367" s="55">
        <v>11</v>
      </c>
      <c r="B367" s="4" t="s">
        <v>245</v>
      </c>
      <c r="C367" s="18" t="s">
        <v>13</v>
      </c>
      <c r="D367" s="19">
        <v>118.0941</v>
      </c>
      <c r="E367" s="21"/>
      <c r="F367" s="20"/>
      <c r="G367" s="19">
        <v>52.4833</v>
      </c>
      <c r="H367" s="86"/>
      <c r="I367" s="51">
        <v>8.1191665400000002E-2</v>
      </c>
    </row>
    <row r="368" spans="1:9" ht="24" customHeight="1" x14ac:dyDescent="0.35">
      <c r="A368" s="55">
        <v>12</v>
      </c>
      <c r="B368" s="4" t="s">
        <v>246</v>
      </c>
      <c r="C368" s="18" t="s">
        <v>13</v>
      </c>
      <c r="D368" s="19">
        <v>104.97550000000001</v>
      </c>
      <c r="E368" s="21"/>
      <c r="F368" s="20"/>
      <c r="G368" s="19">
        <v>52.4833</v>
      </c>
      <c r="H368" s="86"/>
      <c r="I368" s="51">
        <v>8.1191665400000002E-2</v>
      </c>
    </row>
    <row r="369" spans="1:9" ht="24" customHeight="1" x14ac:dyDescent="0.35">
      <c r="A369" s="55">
        <v>13</v>
      </c>
      <c r="B369" s="4" t="s">
        <v>247</v>
      </c>
      <c r="C369" s="18" t="s">
        <v>13</v>
      </c>
      <c r="D369" s="19">
        <v>91.847999999999999</v>
      </c>
      <c r="E369" s="21"/>
      <c r="F369" s="20"/>
      <c r="G369" s="19">
        <v>52.4833</v>
      </c>
      <c r="H369" s="86"/>
      <c r="I369" s="51">
        <v>8.1191665400000002E-2</v>
      </c>
    </row>
    <row r="370" spans="1:9" ht="24" customHeight="1" x14ac:dyDescent="0.35">
      <c r="A370" s="55">
        <v>14</v>
      </c>
      <c r="B370" s="4" t="s">
        <v>248</v>
      </c>
      <c r="C370" s="18" t="s">
        <v>13</v>
      </c>
      <c r="D370" s="19">
        <v>78.729399999999998</v>
      </c>
      <c r="E370" s="21"/>
      <c r="F370" s="20"/>
      <c r="G370" s="19">
        <v>52.4833</v>
      </c>
      <c r="H370" s="86"/>
      <c r="I370" s="51">
        <v>8.1191665400000002E-2</v>
      </c>
    </row>
    <row r="371" spans="1:9" ht="24" customHeight="1" x14ac:dyDescent="0.35">
      <c r="A371" s="55">
        <v>15</v>
      </c>
      <c r="B371" s="4" t="s">
        <v>249</v>
      </c>
      <c r="C371" s="18" t="s">
        <v>13</v>
      </c>
      <c r="D371" s="19">
        <v>65.610799999999998</v>
      </c>
      <c r="E371" s="21"/>
      <c r="F371" s="20"/>
      <c r="G371" s="19">
        <v>52.4833</v>
      </c>
      <c r="H371" s="86"/>
      <c r="I371" s="51">
        <v>8.1191665400000002E-2</v>
      </c>
    </row>
    <row r="372" spans="1:9" x14ac:dyDescent="0.35">
      <c r="A372" s="55">
        <v>16</v>
      </c>
      <c r="B372" s="2" t="s">
        <v>420</v>
      </c>
      <c r="C372" s="18" t="s">
        <v>134</v>
      </c>
      <c r="D372" s="19">
        <v>12.9495</v>
      </c>
      <c r="E372" s="21"/>
      <c r="F372" s="20"/>
      <c r="G372" s="19">
        <v>8.6329999999999991</v>
      </c>
      <c r="H372" s="86"/>
      <c r="I372" s="51">
        <v>8.1191665400000002E-2</v>
      </c>
    </row>
    <row r="373" spans="1:9" x14ac:dyDescent="0.35">
      <c r="A373" s="55">
        <v>17</v>
      </c>
      <c r="B373" s="2" t="s">
        <v>178</v>
      </c>
      <c r="C373" s="18" t="s">
        <v>13</v>
      </c>
      <c r="D373" s="19">
        <v>1.7265999999999999</v>
      </c>
      <c r="E373" s="21"/>
      <c r="F373" s="20"/>
      <c r="G373" s="19">
        <v>21.5825</v>
      </c>
      <c r="H373" s="86"/>
      <c r="I373" s="51">
        <v>8.1191665400000002E-2</v>
      </c>
    </row>
    <row r="374" spans="1:9" x14ac:dyDescent="0.35">
      <c r="A374" s="55">
        <v>18</v>
      </c>
      <c r="B374" s="2" t="s">
        <v>380</v>
      </c>
      <c r="C374" s="18" t="s">
        <v>13</v>
      </c>
      <c r="D374" s="19">
        <v>0</v>
      </c>
      <c r="E374" s="21"/>
      <c r="F374" s="20"/>
      <c r="G374" s="19">
        <v>8.6329999999999991</v>
      </c>
      <c r="H374" s="86"/>
      <c r="I374" s="51">
        <v>8.1191665400000002E-2</v>
      </c>
    </row>
    <row r="375" spans="1:9" x14ac:dyDescent="0.35">
      <c r="A375" s="55">
        <v>19</v>
      </c>
      <c r="B375" s="2" t="s">
        <v>135</v>
      </c>
      <c r="C375" s="18" t="s">
        <v>13</v>
      </c>
      <c r="D375" s="19">
        <v>4.3164999999999996</v>
      </c>
      <c r="E375" s="21"/>
      <c r="F375" s="20"/>
      <c r="G375" s="19">
        <v>258.99</v>
      </c>
      <c r="H375" s="86"/>
      <c r="I375" s="51">
        <v>8.1191665400000002E-2</v>
      </c>
    </row>
    <row r="376" spans="1:9" x14ac:dyDescent="0.35">
      <c r="A376" s="55">
        <v>20</v>
      </c>
      <c r="B376" s="2" t="s">
        <v>136</v>
      </c>
      <c r="C376" s="18" t="s">
        <v>13</v>
      </c>
      <c r="D376" s="19">
        <v>6.9063999999999997</v>
      </c>
      <c r="E376" s="21"/>
      <c r="F376" s="20"/>
      <c r="G376" s="19">
        <v>129.495</v>
      </c>
      <c r="H376" s="86"/>
      <c r="I376" s="51">
        <v>8.1191665400000002E-2</v>
      </c>
    </row>
    <row r="377" spans="1:9" x14ac:dyDescent="0.35">
      <c r="A377" s="55">
        <v>21</v>
      </c>
      <c r="B377" s="2" t="s">
        <v>179</v>
      </c>
      <c r="C377" s="18" t="s">
        <v>13</v>
      </c>
      <c r="D377" s="19">
        <v>0</v>
      </c>
      <c r="E377" s="21"/>
      <c r="F377" s="20"/>
      <c r="G377" s="19">
        <v>69.063999999999993</v>
      </c>
      <c r="H377" s="86"/>
      <c r="I377" s="51">
        <v>8.1191665400000002E-2</v>
      </c>
    </row>
    <row r="378" spans="1:9" x14ac:dyDescent="0.35">
      <c r="A378" s="55">
        <v>22</v>
      </c>
      <c r="B378" s="2" t="s">
        <v>415</v>
      </c>
      <c r="C378" s="18" t="s">
        <v>13</v>
      </c>
      <c r="D378" s="19">
        <v>1.7265999999999999</v>
      </c>
      <c r="E378" s="21"/>
      <c r="F378" s="20"/>
      <c r="G378" s="19">
        <v>43.164999999999999</v>
      </c>
      <c r="H378" s="86"/>
      <c r="I378" s="51">
        <v>8.1191665400000002E-2</v>
      </c>
    </row>
    <row r="379" spans="1:9" x14ac:dyDescent="0.35">
      <c r="A379" s="55">
        <v>23</v>
      </c>
      <c r="B379" s="2" t="s">
        <v>137</v>
      </c>
      <c r="C379" s="18" t="s">
        <v>2</v>
      </c>
      <c r="D379" s="19">
        <v>25.899000000000001</v>
      </c>
      <c r="E379" s="21"/>
      <c r="F379" s="20"/>
      <c r="G379" s="19">
        <v>30.215500000000002</v>
      </c>
      <c r="H379" s="86"/>
      <c r="I379" s="51">
        <v>8.1191665400000002E-2</v>
      </c>
    </row>
    <row r="380" spans="1:9" x14ac:dyDescent="0.35">
      <c r="A380" s="55">
        <v>24</v>
      </c>
      <c r="B380" s="2" t="s">
        <v>180</v>
      </c>
      <c r="C380" s="18" t="s">
        <v>2</v>
      </c>
      <c r="D380" s="19">
        <v>6.0430999999999999</v>
      </c>
      <c r="E380" s="21"/>
      <c r="F380" s="20"/>
      <c r="G380" s="19">
        <v>17.265999999999998</v>
      </c>
      <c r="H380" s="86"/>
      <c r="I380" s="51">
        <v>8.1191665400000002E-2</v>
      </c>
    </row>
    <row r="381" spans="1:9" x14ac:dyDescent="0.35">
      <c r="A381" s="55">
        <v>25</v>
      </c>
      <c r="B381" s="2" t="s">
        <v>138</v>
      </c>
      <c r="C381" s="18" t="s">
        <v>2</v>
      </c>
      <c r="D381" s="19">
        <v>51.798000000000002</v>
      </c>
      <c r="E381" s="21"/>
      <c r="F381" s="20"/>
      <c r="G381" s="19">
        <v>30.215500000000002</v>
      </c>
      <c r="H381" s="86"/>
      <c r="I381" s="51">
        <v>8.1191665400000002E-2</v>
      </c>
    </row>
    <row r="382" spans="1:9" ht="21" customHeight="1" x14ac:dyDescent="0.35">
      <c r="A382" s="55">
        <v>26</v>
      </c>
      <c r="B382" s="8" t="s">
        <v>399</v>
      </c>
      <c r="C382" s="18" t="s">
        <v>2</v>
      </c>
      <c r="D382" s="19">
        <v>60.431000000000004</v>
      </c>
      <c r="E382" s="21"/>
      <c r="F382" s="20"/>
      <c r="G382" s="19">
        <v>30.215500000000002</v>
      </c>
      <c r="H382" s="86"/>
      <c r="I382" s="51">
        <v>8.1191665400000002E-2</v>
      </c>
    </row>
    <row r="383" spans="1:9" ht="21" customHeight="1" x14ac:dyDescent="0.35">
      <c r="A383" s="55">
        <v>27</v>
      </c>
      <c r="B383" s="8" t="s">
        <v>400</v>
      </c>
      <c r="C383" s="18" t="s">
        <v>2</v>
      </c>
      <c r="D383" s="19">
        <v>69.063999999999993</v>
      </c>
      <c r="E383" s="21"/>
      <c r="F383" s="20"/>
      <c r="G383" s="19">
        <v>30.215500000000002</v>
      </c>
      <c r="H383" s="86"/>
      <c r="I383" s="51">
        <v>8.1191665400000002E-2</v>
      </c>
    </row>
    <row r="384" spans="1:9" ht="21" customHeight="1" x14ac:dyDescent="0.35">
      <c r="A384" s="55">
        <v>28</v>
      </c>
      <c r="B384" s="8" t="s">
        <v>401</v>
      </c>
      <c r="C384" s="18" t="s">
        <v>2</v>
      </c>
      <c r="D384" s="19">
        <v>5.1798000000000002</v>
      </c>
      <c r="E384" s="21"/>
      <c r="F384" s="20"/>
      <c r="G384" s="19">
        <v>12.9495</v>
      </c>
      <c r="H384" s="86"/>
      <c r="I384" s="51">
        <v>8.1191665400000002E-2</v>
      </c>
    </row>
    <row r="385" spans="1:9" x14ac:dyDescent="0.35">
      <c r="A385" s="55">
        <v>29</v>
      </c>
      <c r="B385" s="2" t="s">
        <v>139</v>
      </c>
      <c r="C385" s="18" t="s">
        <v>2</v>
      </c>
      <c r="D385" s="19">
        <v>0</v>
      </c>
      <c r="E385" s="21"/>
      <c r="F385" s="20"/>
      <c r="G385" s="19">
        <v>22.25</v>
      </c>
      <c r="H385" s="86"/>
      <c r="I385" s="51">
        <v>8.1191665400000002E-2</v>
      </c>
    </row>
    <row r="386" spans="1:9" ht="30" x14ac:dyDescent="0.35">
      <c r="A386" s="55">
        <v>30</v>
      </c>
      <c r="B386" s="2" t="s">
        <v>435</v>
      </c>
      <c r="C386" s="18" t="s">
        <v>13</v>
      </c>
      <c r="D386" s="19">
        <v>0</v>
      </c>
      <c r="E386" s="21"/>
      <c r="F386" s="20"/>
      <c r="G386" s="19">
        <v>215.82500000000002</v>
      </c>
      <c r="H386" s="86"/>
      <c r="I386" s="51">
        <v>8.1191665400000002E-2</v>
      </c>
    </row>
    <row r="387" spans="1:9" ht="30" x14ac:dyDescent="0.35">
      <c r="A387" s="55">
        <v>31</v>
      </c>
      <c r="B387" s="2" t="s">
        <v>440</v>
      </c>
      <c r="C387" s="18" t="s">
        <v>423</v>
      </c>
      <c r="D387" s="19">
        <v>44.5</v>
      </c>
      <c r="E387" s="21"/>
      <c r="F387" s="20"/>
      <c r="G387" s="19">
        <v>133.5</v>
      </c>
      <c r="H387" s="86"/>
      <c r="I387" s="51">
        <v>8.1191665400000002E-2</v>
      </c>
    </row>
    <row r="388" spans="1:9" x14ac:dyDescent="0.35">
      <c r="A388" s="55">
        <v>32</v>
      </c>
      <c r="B388" s="2" t="s">
        <v>216</v>
      </c>
      <c r="C388" s="18" t="s">
        <v>13</v>
      </c>
      <c r="D388" s="19">
        <v>388.48500000000001</v>
      </c>
      <c r="E388" s="21"/>
      <c r="F388" s="20"/>
      <c r="G388" s="19">
        <v>129.495</v>
      </c>
      <c r="H388" s="86"/>
      <c r="I388" s="51">
        <v>8.1191665400000002E-2</v>
      </c>
    </row>
    <row r="389" spans="1:9" ht="30" x14ac:dyDescent="0.35">
      <c r="A389" s="55">
        <v>33</v>
      </c>
      <c r="B389" s="2" t="s">
        <v>234</v>
      </c>
      <c r="C389" s="18" t="s">
        <v>13</v>
      </c>
      <c r="D389" s="19">
        <v>43.164999999999999</v>
      </c>
      <c r="E389" s="21"/>
      <c r="F389" s="20"/>
      <c r="G389" s="19">
        <v>388.48500000000001</v>
      </c>
      <c r="H389" s="86"/>
      <c r="I389" s="51">
        <v>8.1191665400000002E-2</v>
      </c>
    </row>
    <row r="390" spans="1:9" ht="25.5" x14ac:dyDescent="0.35">
      <c r="A390" s="55">
        <v>34</v>
      </c>
      <c r="B390" s="8" t="s">
        <v>398</v>
      </c>
      <c r="C390" s="18" t="s">
        <v>397</v>
      </c>
      <c r="D390" s="19">
        <v>10.68</v>
      </c>
      <c r="E390" s="21"/>
      <c r="F390" s="22"/>
      <c r="G390" s="19">
        <v>22.25</v>
      </c>
      <c r="H390" s="86"/>
      <c r="I390" s="51">
        <v>8.1191665400000002E-2</v>
      </c>
    </row>
    <row r="391" spans="1:9" x14ac:dyDescent="0.35">
      <c r="A391" s="63" t="s">
        <v>421</v>
      </c>
      <c r="B391" s="64"/>
      <c r="C391" s="65"/>
      <c r="D391" s="56">
        <f>SUM(D357:D390)</f>
        <v>3713.5516999999991</v>
      </c>
      <c r="E391" s="56">
        <f>SUM(E357:E390)</f>
        <v>0</v>
      </c>
      <c r="F391" s="56">
        <f>SUM(F357:F390)</f>
        <v>0</v>
      </c>
      <c r="G391" s="56">
        <f>SUM(G357:G390)</f>
        <v>2416.8039000000003</v>
      </c>
      <c r="H391" s="56">
        <f>SUM(H357:H390)</f>
        <v>0</v>
      </c>
      <c r="I391" s="51">
        <v>8.1191665400000002E-2</v>
      </c>
    </row>
    <row r="392" spans="1:9" x14ac:dyDescent="0.35">
      <c r="A392" s="63" t="s">
        <v>422</v>
      </c>
      <c r="B392" s="64"/>
      <c r="C392" s="65"/>
      <c r="D392" s="62"/>
      <c r="E392" s="62"/>
      <c r="F392" s="62"/>
      <c r="G392" s="62"/>
      <c r="H392" s="62"/>
      <c r="I392" s="51">
        <v>8.1191665400000002E-2</v>
      </c>
    </row>
    <row r="393" spans="1:9" x14ac:dyDescent="0.35">
      <c r="A393" s="68" t="s">
        <v>140</v>
      </c>
      <c r="B393" s="68"/>
      <c r="C393" s="68"/>
      <c r="D393" s="68"/>
      <c r="E393" s="68"/>
      <c r="F393" s="68"/>
      <c r="G393" s="68"/>
      <c r="H393" s="68"/>
      <c r="I393" s="51">
        <v>8.1191665400000002E-2</v>
      </c>
    </row>
    <row r="394" spans="1:9" x14ac:dyDescent="0.35">
      <c r="A394" s="25">
        <v>1</v>
      </c>
      <c r="B394" s="26" t="s">
        <v>141</v>
      </c>
      <c r="C394" s="28" t="s">
        <v>13</v>
      </c>
      <c r="D394" s="19">
        <v>6.5593000000000004</v>
      </c>
      <c r="E394" s="38"/>
      <c r="F394" s="38"/>
      <c r="G394" s="19">
        <v>26.237200000000001</v>
      </c>
      <c r="H394" s="77"/>
      <c r="I394" s="51">
        <v>8.1191665400000002E-2</v>
      </c>
    </row>
    <row r="395" spans="1:9" x14ac:dyDescent="0.35">
      <c r="A395" s="55">
        <v>2</v>
      </c>
      <c r="B395" s="2" t="s">
        <v>142</v>
      </c>
      <c r="C395" s="18" t="s">
        <v>13</v>
      </c>
      <c r="D395" s="19">
        <v>6.5593000000000004</v>
      </c>
      <c r="E395" s="38"/>
      <c r="F395" s="20"/>
      <c r="G395" s="19">
        <v>26.237200000000001</v>
      </c>
      <c r="H395" s="77"/>
      <c r="I395" s="51">
        <v>8.1191665400000002E-2</v>
      </c>
    </row>
    <row r="396" spans="1:9" x14ac:dyDescent="0.35">
      <c r="A396" s="55">
        <v>3</v>
      </c>
      <c r="B396" s="2" t="s">
        <v>143</v>
      </c>
      <c r="C396" s="18" t="s">
        <v>13</v>
      </c>
      <c r="D396" s="19">
        <v>6.5593000000000004</v>
      </c>
      <c r="E396" s="38"/>
      <c r="F396" s="20"/>
      <c r="G396" s="19">
        <v>26.237200000000001</v>
      </c>
      <c r="H396" s="77"/>
      <c r="I396" s="51">
        <v>8.1191665400000002E-2</v>
      </c>
    </row>
    <row r="397" spans="1:9" x14ac:dyDescent="0.35">
      <c r="A397" s="55">
        <v>4</v>
      </c>
      <c r="B397" s="2" t="s">
        <v>381</v>
      </c>
      <c r="C397" s="18" t="s">
        <v>13</v>
      </c>
      <c r="D397" s="19">
        <v>22.962</v>
      </c>
      <c r="E397" s="38"/>
      <c r="F397" s="20"/>
      <c r="G397" s="19">
        <v>26.237200000000001</v>
      </c>
      <c r="H397" s="77"/>
      <c r="I397" s="51">
        <v>8.1191665400000002E-2</v>
      </c>
    </row>
    <row r="398" spans="1:9" x14ac:dyDescent="0.35">
      <c r="A398" s="55">
        <v>5</v>
      </c>
      <c r="B398" s="2" t="s">
        <v>144</v>
      </c>
      <c r="C398" s="18" t="s">
        <v>13</v>
      </c>
      <c r="D398" s="19">
        <v>22.962</v>
      </c>
      <c r="E398" s="38"/>
      <c r="F398" s="20"/>
      <c r="G398" s="19">
        <v>26.237200000000001</v>
      </c>
      <c r="H398" s="77"/>
      <c r="I398" s="51">
        <v>8.1191665400000002E-2</v>
      </c>
    </row>
    <row r="399" spans="1:9" x14ac:dyDescent="0.35">
      <c r="A399" s="55">
        <v>6</v>
      </c>
      <c r="B399" s="2" t="s">
        <v>145</v>
      </c>
      <c r="C399" s="18" t="s">
        <v>13</v>
      </c>
      <c r="D399" s="19">
        <v>36.080599999999997</v>
      </c>
      <c r="E399" s="38"/>
      <c r="F399" s="20"/>
      <c r="G399" s="19">
        <v>26.237200000000001</v>
      </c>
      <c r="H399" s="77"/>
      <c r="I399" s="51">
        <v>8.1191665400000002E-2</v>
      </c>
    </row>
    <row r="400" spans="1:9" x14ac:dyDescent="0.35">
      <c r="A400" s="55">
        <v>7</v>
      </c>
      <c r="B400" s="2" t="s">
        <v>382</v>
      </c>
      <c r="C400" s="18" t="s">
        <v>13</v>
      </c>
      <c r="D400" s="19">
        <v>14.426900000000002</v>
      </c>
      <c r="E400" s="38"/>
      <c r="F400" s="20"/>
      <c r="G400" s="19">
        <v>26.237200000000001</v>
      </c>
      <c r="H400" s="77"/>
      <c r="I400" s="51">
        <v>8.1191665400000002E-2</v>
      </c>
    </row>
    <row r="401" spans="1:9" x14ac:dyDescent="0.35">
      <c r="A401" s="55">
        <v>8</v>
      </c>
      <c r="B401" s="2" t="s">
        <v>146</v>
      </c>
      <c r="C401" s="18" t="s">
        <v>13</v>
      </c>
      <c r="D401" s="19">
        <v>13.777200000000001</v>
      </c>
      <c r="E401" s="38"/>
      <c r="F401" s="20"/>
      <c r="G401" s="19">
        <v>26.237200000000001</v>
      </c>
      <c r="H401" s="77"/>
      <c r="I401" s="51">
        <v>8.1191665400000002E-2</v>
      </c>
    </row>
    <row r="402" spans="1:9" x14ac:dyDescent="0.35">
      <c r="A402" s="55">
        <v>9</v>
      </c>
      <c r="B402" s="2" t="s">
        <v>383</v>
      </c>
      <c r="C402" s="18" t="s">
        <v>13</v>
      </c>
      <c r="D402" s="19">
        <v>18.369600000000002</v>
      </c>
      <c r="E402" s="38"/>
      <c r="F402" s="20"/>
      <c r="G402" s="19">
        <v>26.237200000000001</v>
      </c>
      <c r="H402" s="77"/>
      <c r="I402" s="51">
        <v>8.1191665400000002E-2</v>
      </c>
    </row>
    <row r="403" spans="1:9" x14ac:dyDescent="0.35">
      <c r="A403" s="55">
        <v>10</v>
      </c>
      <c r="B403" s="2" t="s">
        <v>147</v>
      </c>
      <c r="C403" s="18" t="s">
        <v>13</v>
      </c>
      <c r="D403" s="19">
        <v>17.710999999999999</v>
      </c>
      <c r="E403" s="38"/>
      <c r="F403" s="20"/>
      <c r="G403" s="19">
        <v>26.237200000000001</v>
      </c>
      <c r="H403" s="77"/>
      <c r="I403" s="51">
        <v>8.1191665400000002E-2</v>
      </c>
    </row>
    <row r="404" spans="1:9" x14ac:dyDescent="0.35">
      <c r="A404" s="55">
        <v>11</v>
      </c>
      <c r="B404" s="2" t="s">
        <v>384</v>
      </c>
      <c r="C404" s="18" t="s">
        <v>13</v>
      </c>
      <c r="D404" s="19">
        <v>5.2420999999999998</v>
      </c>
      <c r="E404" s="38"/>
      <c r="F404" s="20"/>
      <c r="G404" s="19">
        <v>26.237200000000001</v>
      </c>
      <c r="H404" s="77"/>
      <c r="I404" s="51">
        <v>8.1191665400000002E-2</v>
      </c>
    </row>
    <row r="405" spans="1:9" x14ac:dyDescent="0.35">
      <c r="A405" s="55">
        <v>12</v>
      </c>
      <c r="B405" s="2" t="s">
        <v>385</v>
      </c>
      <c r="C405" s="18" t="s">
        <v>13</v>
      </c>
      <c r="D405" s="19">
        <v>3.9338000000000002</v>
      </c>
      <c r="E405" s="38"/>
      <c r="F405" s="20"/>
      <c r="G405" s="19">
        <v>26.237200000000001</v>
      </c>
      <c r="H405" s="77"/>
      <c r="I405" s="51">
        <v>8.1191665400000002E-2</v>
      </c>
    </row>
    <row r="406" spans="1:9" x14ac:dyDescent="0.35">
      <c r="A406" s="55">
        <v>13</v>
      </c>
      <c r="B406" s="2" t="s">
        <v>386</v>
      </c>
      <c r="C406" s="18" t="s">
        <v>13</v>
      </c>
      <c r="D406" s="19">
        <v>36.080599999999997</v>
      </c>
      <c r="E406" s="38"/>
      <c r="F406" s="20"/>
      <c r="G406" s="19">
        <v>26.237200000000001</v>
      </c>
      <c r="H406" s="77"/>
      <c r="I406" s="51">
        <v>8.1191665400000002E-2</v>
      </c>
    </row>
    <row r="407" spans="1:9" x14ac:dyDescent="0.35">
      <c r="A407" s="55">
        <v>14</v>
      </c>
      <c r="B407" s="2" t="s">
        <v>148</v>
      </c>
      <c r="C407" s="18" t="s">
        <v>13</v>
      </c>
      <c r="D407" s="19">
        <v>19.677900000000001</v>
      </c>
      <c r="E407" s="38"/>
      <c r="F407" s="20"/>
      <c r="G407" s="19">
        <v>26.237200000000001</v>
      </c>
      <c r="H407" s="77"/>
      <c r="I407" s="51">
        <v>8.1191665400000002E-2</v>
      </c>
    </row>
    <row r="408" spans="1:9" x14ac:dyDescent="0.35">
      <c r="A408" s="55">
        <v>15</v>
      </c>
      <c r="B408" s="2" t="s">
        <v>149</v>
      </c>
      <c r="C408" s="18" t="s">
        <v>13</v>
      </c>
      <c r="D408" s="19">
        <v>13.118600000000001</v>
      </c>
      <c r="E408" s="38"/>
      <c r="F408" s="20"/>
      <c r="G408" s="19">
        <v>26.237200000000001</v>
      </c>
      <c r="H408" s="77"/>
      <c r="I408" s="51">
        <v>8.1191665400000002E-2</v>
      </c>
    </row>
    <row r="409" spans="1:9" x14ac:dyDescent="0.35">
      <c r="A409" s="55">
        <v>16</v>
      </c>
      <c r="B409" s="2" t="s">
        <v>150</v>
      </c>
      <c r="C409" s="18" t="s">
        <v>13</v>
      </c>
      <c r="D409" s="19">
        <v>16.402699999999999</v>
      </c>
      <c r="E409" s="38"/>
      <c r="F409" s="20"/>
      <c r="G409" s="19">
        <v>26.237200000000001</v>
      </c>
      <c r="H409" s="77"/>
      <c r="I409" s="51">
        <v>8.1191665400000002E-2</v>
      </c>
    </row>
    <row r="410" spans="1:9" x14ac:dyDescent="0.35">
      <c r="A410" s="55">
        <v>17</v>
      </c>
      <c r="B410" s="2" t="s">
        <v>151</v>
      </c>
      <c r="C410" s="18" t="s">
        <v>13</v>
      </c>
      <c r="D410" s="19">
        <v>16.402699999999999</v>
      </c>
      <c r="E410" s="38"/>
      <c r="F410" s="20"/>
      <c r="G410" s="19">
        <v>26.237200000000001</v>
      </c>
      <c r="H410" s="77"/>
      <c r="I410" s="51">
        <v>8.1191665400000002E-2</v>
      </c>
    </row>
    <row r="411" spans="1:9" x14ac:dyDescent="0.35">
      <c r="A411" s="55">
        <v>18</v>
      </c>
      <c r="B411" s="2" t="s">
        <v>152</v>
      </c>
      <c r="C411" s="18" t="s">
        <v>13</v>
      </c>
      <c r="D411" s="19">
        <v>19.677900000000001</v>
      </c>
      <c r="E411" s="38"/>
      <c r="F411" s="20"/>
      <c r="G411" s="19">
        <v>26.237200000000001</v>
      </c>
      <c r="H411" s="77"/>
      <c r="I411" s="51">
        <v>8.1191665400000002E-2</v>
      </c>
    </row>
    <row r="412" spans="1:9" x14ac:dyDescent="0.35">
      <c r="A412" s="55">
        <v>19</v>
      </c>
      <c r="B412" s="2" t="s">
        <v>153</v>
      </c>
      <c r="C412" s="18" t="s">
        <v>13</v>
      </c>
      <c r="D412" s="19">
        <v>42.639899999999997</v>
      </c>
      <c r="E412" s="38"/>
      <c r="F412" s="20"/>
      <c r="G412" s="19">
        <v>26.237200000000001</v>
      </c>
      <c r="H412" s="77"/>
      <c r="I412" s="51">
        <v>8.1191665400000002E-2</v>
      </c>
    </row>
    <row r="413" spans="1:9" x14ac:dyDescent="0.35">
      <c r="A413" s="55">
        <v>20</v>
      </c>
      <c r="B413" s="2" t="s">
        <v>154</v>
      </c>
      <c r="C413" s="18" t="s">
        <v>13</v>
      </c>
      <c r="D413" s="19">
        <v>32.805399999999999</v>
      </c>
      <c r="E413" s="38"/>
      <c r="F413" s="20"/>
      <c r="G413" s="19">
        <v>26.237200000000001</v>
      </c>
      <c r="H413" s="77"/>
      <c r="I413" s="51">
        <v>8.1191665400000002E-2</v>
      </c>
    </row>
    <row r="414" spans="1:9" x14ac:dyDescent="0.35">
      <c r="A414" s="55">
        <v>21</v>
      </c>
      <c r="B414" s="2" t="s">
        <v>387</v>
      </c>
      <c r="C414" s="18" t="s">
        <v>13</v>
      </c>
      <c r="D414" s="19">
        <v>114.8189</v>
      </c>
      <c r="E414" s="38"/>
      <c r="F414" s="20"/>
      <c r="G414" s="19">
        <v>26.237200000000001</v>
      </c>
      <c r="H414" s="77"/>
      <c r="I414" s="51">
        <v>8.1191665400000002E-2</v>
      </c>
    </row>
    <row r="415" spans="1:9" x14ac:dyDescent="0.35">
      <c r="A415" s="55">
        <v>22</v>
      </c>
      <c r="B415" s="2" t="s">
        <v>155</v>
      </c>
      <c r="C415" s="18" t="s">
        <v>13</v>
      </c>
      <c r="D415" s="19">
        <v>42.639899999999997</v>
      </c>
      <c r="E415" s="38"/>
      <c r="F415" s="20"/>
      <c r="G415" s="19">
        <v>26.237200000000001</v>
      </c>
      <c r="H415" s="77"/>
      <c r="I415" s="51">
        <v>8.1191665400000002E-2</v>
      </c>
    </row>
    <row r="416" spans="1:9" x14ac:dyDescent="0.35">
      <c r="A416" s="55">
        <v>23</v>
      </c>
      <c r="B416" s="2" t="s">
        <v>156</v>
      </c>
      <c r="C416" s="18" t="s">
        <v>13</v>
      </c>
      <c r="D416" s="19">
        <v>32.805399999999999</v>
      </c>
      <c r="E416" s="38"/>
      <c r="F416" s="20"/>
      <c r="G416" s="19">
        <v>26.237200000000001</v>
      </c>
      <c r="H416" s="77"/>
      <c r="I416" s="51">
        <v>8.1191665400000002E-2</v>
      </c>
    </row>
    <row r="417" spans="1:9" x14ac:dyDescent="0.35">
      <c r="A417" s="55">
        <v>24</v>
      </c>
      <c r="B417" s="2" t="s">
        <v>157</v>
      </c>
      <c r="C417" s="18" t="s">
        <v>13</v>
      </c>
      <c r="D417" s="19">
        <v>22.962</v>
      </c>
      <c r="E417" s="38"/>
      <c r="F417" s="20"/>
      <c r="G417" s="19">
        <v>26.237200000000001</v>
      </c>
      <c r="H417" s="77"/>
      <c r="I417" s="51">
        <v>8.1191665400000002E-2</v>
      </c>
    </row>
    <row r="418" spans="1:9" x14ac:dyDescent="0.35">
      <c r="A418" s="55">
        <v>25</v>
      </c>
      <c r="B418" s="2" t="s">
        <v>158</v>
      </c>
      <c r="C418" s="18" t="s">
        <v>13</v>
      </c>
      <c r="D418" s="19">
        <v>20.995100000000001</v>
      </c>
      <c r="E418" s="38"/>
      <c r="F418" s="20"/>
      <c r="G418" s="19">
        <v>26.237200000000001</v>
      </c>
      <c r="H418" s="77"/>
      <c r="I418" s="51">
        <v>8.1191665400000002E-2</v>
      </c>
    </row>
    <row r="419" spans="1:9" x14ac:dyDescent="0.35">
      <c r="A419" s="55">
        <v>26</v>
      </c>
      <c r="B419" s="2" t="s">
        <v>388</v>
      </c>
      <c r="C419" s="18" t="s">
        <v>13</v>
      </c>
      <c r="D419" s="19">
        <v>49.208100000000002</v>
      </c>
      <c r="E419" s="38"/>
      <c r="F419" s="20"/>
      <c r="G419" s="19">
        <v>42.639899999999997</v>
      </c>
      <c r="H419" s="77"/>
      <c r="I419" s="51">
        <v>8.1191665400000002E-2</v>
      </c>
    </row>
    <row r="420" spans="1:9" x14ac:dyDescent="0.35">
      <c r="A420" s="55">
        <v>27</v>
      </c>
      <c r="B420" s="2" t="s">
        <v>389</v>
      </c>
      <c r="C420" s="18" t="s">
        <v>13</v>
      </c>
      <c r="D420" s="19">
        <v>78.729399999999998</v>
      </c>
      <c r="E420" s="38"/>
      <c r="F420" s="20"/>
      <c r="G420" s="19">
        <v>42.639899999999997</v>
      </c>
      <c r="H420" s="77"/>
      <c r="I420" s="51">
        <v>8.1191665400000002E-2</v>
      </c>
    </row>
    <row r="421" spans="1:9" x14ac:dyDescent="0.35">
      <c r="A421" s="55">
        <v>28</v>
      </c>
      <c r="B421" s="2" t="s">
        <v>390</v>
      </c>
      <c r="C421" s="18" t="s">
        <v>13</v>
      </c>
      <c r="D421" s="19">
        <v>164.02700000000002</v>
      </c>
      <c r="E421" s="38"/>
      <c r="F421" s="20"/>
      <c r="G421" s="19">
        <v>82.013500000000008</v>
      </c>
      <c r="H421" s="77"/>
      <c r="I421" s="51">
        <v>8.1191665400000002E-2</v>
      </c>
    </row>
    <row r="422" spans="1:9" x14ac:dyDescent="0.35">
      <c r="A422" s="55">
        <v>29</v>
      </c>
      <c r="B422" s="2" t="s">
        <v>391</v>
      </c>
      <c r="C422" s="18" t="s">
        <v>13</v>
      </c>
      <c r="D422" s="19">
        <v>29.521300000000004</v>
      </c>
      <c r="E422" s="38"/>
      <c r="F422" s="20"/>
      <c r="G422" s="19">
        <v>26.237200000000001</v>
      </c>
      <c r="H422" s="77"/>
      <c r="I422" s="51">
        <v>8.1191665400000002E-2</v>
      </c>
    </row>
    <row r="423" spans="1:9" x14ac:dyDescent="0.35">
      <c r="A423" s="55">
        <v>30</v>
      </c>
      <c r="B423" s="2" t="s">
        <v>392</v>
      </c>
      <c r="C423" s="18" t="s">
        <v>13</v>
      </c>
      <c r="D423" s="19">
        <v>36.080599999999997</v>
      </c>
      <c r="E423" s="38"/>
      <c r="F423" s="20"/>
      <c r="G423" s="19">
        <v>26.237200000000001</v>
      </c>
      <c r="H423" s="77"/>
      <c r="I423" s="51">
        <v>8.1191665400000002E-2</v>
      </c>
    </row>
    <row r="424" spans="1:9" x14ac:dyDescent="0.35">
      <c r="A424" s="55">
        <v>31</v>
      </c>
      <c r="B424" s="2" t="s">
        <v>393</v>
      </c>
      <c r="C424" s="18" t="s">
        <v>13</v>
      </c>
      <c r="D424" s="19">
        <v>49.208100000000002</v>
      </c>
      <c r="E424" s="38"/>
      <c r="F424" s="33"/>
      <c r="G424" s="19">
        <v>26.237200000000001</v>
      </c>
      <c r="H424" s="77"/>
      <c r="I424" s="51">
        <v>8.1191665400000002E-2</v>
      </c>
    </row>
    <row r="425" spans="1:9" x14ac:dyDescent="0.35">
      <c r="A425" s="63" t="s">
        <v>421</v>
      </c>
      <c r="B425" s="64"/>
      <c r="C425" s="65"/>
      <c r="D425" s="56">
        <f>SUM(D394:D424)</f>
        <v>1012.9445999999998</v>
      </c>
      <c r="E425" s="56">
        <f>SUM(E394:E424)</f>
        <v>0</v>
      </c>
      <c r="F425" s="56">
        <f t="shared" ref="F425" si="4">SUM(F394:F424)</f>
        <v>0</v>
      </c>
      <c r="G425" s="56">
        <f>SUM(G394:G424)</f>
        <v>901.93490000000054</v>
      </c>
      <c r="H425" s="56">
        <f>SUM(H394:H424)</f>
        <v>0</v>
      </c>
      <c r="I425" s="51">
        <v>8.1191665400000002E-2</v>
      </c>
    </row>
    <row r="426" spans="1:9" x14ac:dyDescent="0.35">
      <c r="A426" s="63" t="s">
        <v>422</v>
      </c>
      <c r="B426" s="64"/>
      <c r="C426" s="65"/>
      <c r="D426" s="62"/>
      <c r="E426" s="62"/>
      <c r="F426" s="62"/>
      <c r="G426" s="62"/>
      <c r="H426" s="62"/>
      <c r="I426" s="51">
        <v>8.1191665400000002E-2</v>
      </c>
    </row>
    <row r="427" spans="1:9" x14ac:dyDescent="0.35">
      <c r="A427" s="68" t="s">
        <v>159</v>
      </c>
      <c r="B427" s="68"/>
      <c r="C427" s="68"/>
      <c r="D427" s="68"/>
      <c r="E427" s="68"/>
      <c r="F427" s="68"/>
      <c r="G427" s="68"/>
      <c r="H427" s="68"/>
      <c r="I427" s="51">
        <v>8.1191665400000002E-2</v>
      </c>
    </row>
    <row r="428" spans="1:9" x14ac:dyDescent="0.35">
      <c r="A428" s="67" t="s">
        <v>394</v>
      </c>
      <c r="B428" s="67"/>
      <c r="C428" s="67"/>
      <c r="D428" s="67"/>
      <c r="E428" s="67"/>
      <c r="F428" s="67"/>
      <c r="G428" s="67"/>
      <c r="H428" s="67"/>
      <c r="I428" s="51">
        <v>8.1191665400000002E-2</v>
      </c>
    </row>
    <row r="429" spans="1:9" x14ac:dyDescent="0.35">
      <c r="A429" s="42">
        <v>1</v>
      </c>
      <c r="B429" s="16" t="s">
        <v>257</v>
      </c>
      <c r="C429" s="28" t="s">
        <v>13</v>
      </c>
      <c r="D429" s="19">
        <v>59.042600000000007</v>
      </c>
      <c r="E429" s="38"/>
      <c r="F429" s="38"/>
      <c r="G429" s="19">
        <v>52.4833</v>
      </c>
      <c r="H429" s="78"/>
      <c r="I429" s="51">
        <v>8.1191665400000002E-2</v>
      </c>
    </row>
    <row r="430" spans="1:9" x14ac:dyDescent="0.35">
      <c r="A430" s="55">
        <v>2</v>
      </c>
      <c r="B430" s="4" t="s">
        <v>212</v>
      </c>
      <c r="C430" s="18" t="s">
        <v>13</v>
      </c>
      <c r="D430" s="19">
        <v>62.326700000000002</v>
      </c>
      <c r="E430" s="38"/>
      <c r="F430" s="20"/>
      <c r="G430" s="19">
        <v>52.4833</v>
      </c>
      <c r="H430" s="78"/>
      <c r="I430" s="51">
        <v>8.1191665400000002E-2</v>
      </c>
    </row>
    <row r="431" spans="1:9" x14ac:dyDescent="0.35">
      <c r="A431" s="43">
        <v>3</v>
      </c>
      <c r="B431" s="4" t="s">
        <v>260</v>
      </c>
      <c r="C431" s="18" t="s">
        <v>13</v>
      </c>
      <c r="D431" s="19">
        <v>68.88600000000001</v>
      </c>
      <c r="E431" s="38"/>
      <c r="F431" s="20"/>
      <c r="G431" s="19">
        <v>52.4833</v>
      </c>
      <c r="H431" s="78"/>
      <c r="I431" s="51">
        <v>8.1191665400000002E-2</v>
      </c>
    </row>
    <row r="432" spans="1:9" x14ac:dyDescent="0.35">
      <c r="A432" s="55">
        <v>4</v>
      </c>
      <c r="B432" s="4" t="s">
        <v>213</v>
      </c>
      <c r="C432" s="18" t="s">
        <v>13</v>
      </c>
      <c r="D432" s="19">
        <v>72.170100000000005</v>
      </c>
      <c r="E432" s="38"/>
      <c r="F432" s="20"/>
      <c r="G432" s="19">
        <v>52.4833</v>
      </c>
      <c r="H432" s="78"/>
      <c r="I432" s="51">
        <v>8.1191665400000002E-2</v>
      </c>
    </row>
    <row r="433" spans="1:9" x14ac:dyDescent="0.35">
      <c r="A433" s="43">
        <v>5</v>
      </c>
      <c r="B433" s="4" t="s">
        <v>214</v>
      </c>
      <c r="C433" s="18" t="s">
        <v>13</v>
      </c>
      <c r="D433" s="19">
        <v>88.572800000000001</v>
      </c>
      <c r="E433" s="38"/>
      <c r="F433" s="20"/>
      <c r="G433" s="19">
        <v>52.4833</v>
      </c>
      <c r="H433" s="78"/>
      <c r="I433" s="51">
        <v>8.1191665400000002E-2</v>
      </c>
    </row>
    <row r="434" spans="1:9" x14ac:dyDescent="0.35">
      <c r="A434" s="55">
        <v>6</v>
      </c>
      <c r="B434" s="4" t="s">
        <v>258</v>
      </c>
      <c r="C434" s="18" t="s">
        <v>13</v>
      </c>
      <c r="D434" s="19">
        <v>108.25069999999999</v>
      </c>
      <c r="E434" s="38"/>
      <c r="F434" s="20"/>
      <c r="G434" s="19">
        <v>52.4833</v>
      </c>
      <c r="H434" s="78"/>
      <c r="I434" s="51">
        <v>8.1191665400000002E-2</v>
      </c>
    </row>
    <row r="435" spans="1:9" x14ac:dyDescent="0.35">
      <c r="A435" s="43">
        <v>7</v>
      </c>
      <c r="B435" s="4" t="s">
        <v>259</v>
      </c>
      <c r="C435" s="18" t="s">
        <v>13</v>
      </c>
      <c r="D435" s="19">
        <v>111.53479999999999</v>
      </c>
      <c r="E435" s="38"/>
      <c r="F435" s="20"/>
      <c r="G435" s="19">
        <v>52.4833</v>
      </c>
      <c r="H435" s="78"/>
      <c r="I435" s="51">
        <v>8.1191665400000002E-2</v>
      </c>
    </row>
    <row r="436" spans="1:9" ht="15.75" customHeight="1" x14ac:dyDescent="0.35">
      <c r="A436" s="59" t="s">
        <v>395</v>
      </c>
      <c r="B436" s="60"/>
      <c r="C436" s="60"/>
      <c r="D436" s="19">
        <v>0</v>
      </c>
      <c r="E436" s="38"/>
      <c r="F436" s="3"/>
      <c r="G436" s="19">
        <v>0</v>
      </c>
      <c r="H436" s="78"/>
      <c r="I436" s="51">
        <v>8.1191665400000002E-2</v>
      </c>
    </row>
    <row r="437" spans="1:9" x14ac:dyDescent="0.35">
      <c r="A437" s="55">
        <v>1</v>
      </c>
      <c r="B437" s="4" t="s">
        <v>160</v>
      </c>
      <c r="C437" s="18" t="s">
        <v>13</v>
      </c>
      <c r="D437" s="19">
        <v>78.729399999999998</v>
      </c>
      <c r="E437" s="38"/>
      <c r="F437" s="20"/>
      <c r="G437" s="19">
        <v>52.4833</v>
      </c>
      <c r="H437" s="78"/>
      <c r="I437" s="51">
        <v>8.1191665400000002E-2</v>
      </c>
    </row>
    <row r="438" spans="1:9" x14ac:dyDescent="0.35">
      <c r="A438" s="55">
        <v>2</v>
      </c>
      <c r="B438" s="4" t="s">
        <v>161</v>
      </c>
      <c r="C438" s="18" t="s">
        <v>13</v>
      </c>
      <c r="D438" s="19">
        <v>91.847999999999999</v>
      </c>
      <c r="E438" s="38"/>
      <c r="F438" s="20"/>
      <c r="G438" s="19">
        <v>52.4833</v>
      </c>
      <c r="H438" s="78"/>
      <c r="I438" s="51">
        <v>8.1191665400000002E-2</v>
      </c>
    </row>
    <row r="439" spans="1:9" x14ac:dyDescent="0.35">
      <c r="A439" s="55">
        <v>3</v>
      </c>
      <c r="B439" s="4" t="s">
        <v>162</v>
      </c>
      <c r="C439" s="18" t="s">
        <v>13</v>
      </c>
      <c r="D439" s="19">
        <v>45.923999999999999</v>
      </c>
      <c r="E439" s="38"/>
      <c r="F439" s="20"/>
      <c r="G439" s="19">
        <v>52.4833</v>
      </c>
      <c r="H439" s="78"/>
      <c r="I439" s="51">
        <v>8.1191665400000002E-2</v>
      </c>
    </row>
    <row r="440" spans="1:9" x14ac:dyDescent="0.35">
      <c r="A440" s="55">
        <v>4</v>
      </c>
      <c r="B440" s="4" t="s">
        <v>163</v>
      </c>
      <c r="C440" s="18" t="s">
        <v>13</v>
      </c>
      <c r="D440" s="19">
        <v>49.208100000000002</v>
      </c>
      <c r="E440" s="38"/>
      <c r="F440" s="20"/>
      <c r="G440" s="19">
        <v>52.4833</v>
      </c>
      <c r="H440" s="78"/>
      <c r="I440" s="51">
        <v>8.1191665400000002E-2</v>
      </c>
    </row>
    <row r="441" spans="1:9" x14ac:dyDescent="0.35">
      <c r="A441" s="55">
        <v>5</v>
      </c>
      <c r="B441" s="4" t="s">
        <v>164</v>
      </c>
      <c r="C441" s="18" t="s">
        <v>13</v>
      </c>
      <c r="D441" s="19">
        <v>62.326700000000002</v>
      </c>
      <c r="E441" s="38"/>
      <c r="F441" s="20"/>
      <c r="G441" s="19">
        <v>52.4833</v>
      </c>
      <c r="H441" s="78"/>
      <c r="I441" s="51">
        <v>8.1191665400000002E-2</v>
      </c>
    </row>
    <row r="442" spans="1:9" x14ac:dyDescent="0.35">
      <c r="A442" s="55">
        <v>6</v>
      </c>
      <c r="B442" s="4" t="s">
        <v>165</v>
      </c>
      <c r="C442" s="18" t="s">
        <v>13</v>
      </c>
      <c r="D442" s="19">
        <v>68.88600000000001</v>
      </c>
      <c r="E442" s="38"/>
      <c r="F442" s="20"/>
      <c r="G442" s="19">
        <v>52.4833</v>
      </c>
      <c r="H442" s="78"/>
      <c r="I442" s="51">
        <v>8.1191665400000002E-2</v>
      </c>
    </row>
    <row r="443" spans="1:9" x14ac:dyDescent="0.35">
      <c r="A443" s="1">
        <v>7</v>
      </c>
      <c r="B443" s="4" t="s">
        <v>261</v>
      </c>
      <c r="C443" s="18" t="s">
        <v>13</v>
      </c>
      <c r="D443" s="19">
        <v>72.170100000000005</v>
      </c>
      <c r="E443" s="38"/>
      <c r="F443" s="20"/>
      <c r="G443" s="19">
        <v>52.4833</v>
      </c>
      <c r="H443" s="78"/>
      <c r="I443" s="51">
        <v>8.1191665400000002E-2</v>
      </c>
    </row>
    <row r="444" spans="1:9" ht="15.75" customHeight="1" x14ac:dyDescent="0.35">
      <c r="A444" s="59" t="s">
        <v>396</v>
      </c>
      <c r="B444" s="60"/>
      <c r="C444" s="60"/>
      <c r="D444" s="19">
        <v>0</v>
      </c>
      <c r="E444" s="38"/>
      <c r="F444" s="3"/>
      <c r="G444" s="19">
        <v>0</v>
      </c>
      <c r="H444" s="78"/>
      <c r="I444" s="51">
        <v>8.1191665400000002E-2</v>
      </c>
    </row>
    <row r="445" spans="1:9" x14ac:dyDescent="0.35">
      <c r="A445" s="55">
        <v>1</v>
      </c>
      <c r="B445" s="4" t="s">
        <v>166</v>
      </c>
      <c r="C445" s="18" t="s">
        <v>13</v>
      </c>
      <c r="D445" s="19">
        <v>88.572800000000001</v>
      </c>
      <c r="E445" s="38"/>
      <c r="F445" s="20"/>
      <c r="G445" s="19">
        <v>52.4833</v>
      </c>
      <c r="H445" s="78"/>
      <c r="I445" s="51">
        <v>8.1191665400000002E-2</v>
      </c>
    </row>
    <row r="446" spans="1:9" x14ac:dyDescent="0.35">
      <c r="A446" s="55">
        <v>2</v>
      </c>
      <c r="B446" s="4" t="s">
        <v>167</v>
      </c>
      <c r="C446" s="18" t="s">
        <v>13</v>
      </c>
      <c r="D446" s="19">
        <v>107.7167</v>
      </c>
      <c r="E446" s="38"/>
      <c r="F446" s="20"/>
      <c r="G446" s="19">
        <v>52.4833</v>
      </c>
      <c r="H446" s="78"/>
      <c r="I446" s="51">
        <v>8.1191665400000002E-2</v>
      </c>
    </row>
    <row r="447" spans="1:9" x14ac:dyDescent="0.35">
      <c r="A447" s="55">
        <v>3</v>
      </c>
      <c r="B447" s="4" t="s">
        <v>168</v>
      </c>
      <c r="C447" s="18" t="s">
        <v>13</v>
      </c>
      <c r="D447" s="19">
        <v>111.25890000000001</v>
      </c>
      <c r="E447" s="38"/>
      <c r="F447" s="20"/>
      <c r="G447" s="19">
        <v>52.4833</v>
      </c>
      <c r="H447" s="78"/>
      <c r="I447" s="51">
        <v>8.1191665400000002E-2</v>
      </c>
    </row>
    <row r="448" spans="1:9" x14ac:dyDescent="0.35">
      <c r="A448" s="55">
        <v>4</v>
      </c>
      <c r="B448" s="4" t="s">
        <v>255</v>
      </c>
      <c r="C448" s="18" t="s">
        <v>13</v>
      </c>
      <c r="D448" s="19">
        <v>118.0941</v>
      </c>
      <c r="E448" s="38"/>
      <c r="F448" s="20"/>
      <c r="G448" s="19">
        <v>52.4833</v>
      </c>
      <c r="H448" s="78"/>
      <c r="I448" s="51">
        <v>8.1191665400000002E-2</v>
      </c>
    </row>
    <row r="449" spans="1:9" x14ac:dyDescent="0.35">
      <c r="A449" s="55">
        <v>5</v>
      </c>
      <c r="B449" s="4" t="s">
        <v>256</v>
      </c>
      <c r="C449" s="18" t="s">
        <v>13</v>
      </c>
      <c r="D449" s="19">
        <v>137.7809</v>
      </c>
      <c r="E449" s="38"/>
      <c r="F449" s="20"/>
      <c r="G449" s="19">
        <v>52.4833</v>
      </c>
      <c r="H449" s="78"/>
      <c r="I449" s="51">
        <v>8.1191665400000002E-2</v>
      </c>
    </row>
    <row r="450" spans="1:9" x14ac:dyDescent="0.35">
      <c r="A450" s="55">
        <v>6</v>
      </c>
      <c r="B450" s="4" t="s">
        <v>169</v>
      </c>
      <c r="C450" s="18" t="s">
        <v>13</v>
      </c>
      <c r="D450" s="19">
        <v>68.88600000000001</v>
      </c>
      <c r="E450" s="38"/>
      <c r="F450" s="20"/>
      <c r="G450" s="19">
        <v>52.4833</v>
      </c>
      <c r="H450" s="78"/>
      <c r="I450" s="51">
        <v>8.1191665400000002E-2</v>
      </c>
    </row>
    <row r="451" spans="1:9" x14ac:dyDescent="0.35">
      <c r="A451" s="55">
        <v>7</v>
      </c>
      <c r="B451" s="4" t="s">
        <v>170</v>
      </c>
      <c r="C451" s="18" t="s">
        <v>13</v>
      </c>
      <c r="D451" s="19">
        <v>62.326700000000002</v>
      </c>
      <c r="E451" s="38"/>
      <c r="F451" s="20"/>
      <c r="G451" s="19">
        <v>52.4833</v>
      </c>
      <c r="H451" s="78"/>
      <c r="I451" s="51">
        <v>8.1191665400000002E-2</v>
      </c>
    </row>
    <row r="452" spans="1:9" x14ac:dyDescent="0.35">
      <c r="A452" s="55">
        <v>8</v>
      </c>
      <c r="B452" s="4" t="s">
        <v>171</v>
      </c>
      <c r="C452" s="18" t="s">
        <v>13</v>
      </c>
      <c r="D452" s="19">
        <v>65.610799999999998</v>
      </c>
      <c r="E452" s="38"/>
      <c r="F452" s="20"/>
      <c r="G452" s="19">
        <v>52.4833</v>
      </c>
      <c r="H452" s="78"/>
      <c r="I452" s="51">
        <v>8.1191665400000002E-2</v>
      </c>
    </row>
    <row r="453" spans="1:9" x14ac:dyDescent="0.35">
      <c r="A453" s="55">
        <v>9</v>
      </c>
      <c r="B453" s="4" t="s">
        <v>172</v>
      </c>
      <c r="C453" s="18" t="s">
        <v>13</v>
      </c>
      <c r="D453" s="19">
        <v>72.170100000000005</v>
      </c>
      <c r="E453" s="38"/>
      <c r="F453" s="20"/>
      <c r="G453" s="19">
        <v>52.4833</v>
      </c>
      <c r="H453" s="78"/>
      <c r="I453" s="51">
        <v>8.1191665400000002E-2</v>
      </c>
    </row>
    <row r="454" spans="1:9" x14ac:dyDescent="0.35">
      <c r="A454" s="55">
        <v>10</v>
      </c>
      <c r="B454" s="4" t="s">
        <v>173</v>
      </c>
      <c r="C454" s="18" t="s">
        <v>13</v>
      </c>
      <c r="D454" s="19">
        <v>78.729399999999998</v>
      </c>
      <c r="E454" s="38"/>
      <c r="F454" s="20"/>
      <c r="G454" s="19">
        <v>52.4833</v>
      </c>
      <c r="H454" s="78"/>
      <c r="I454" s="51">
        <v>8.1191665400000002E-2</v>
      </c>
    </row>
    <row r="455" spans="1:9" x14ac:dyDescent="0.35">
      <c r="A455" s="55">
        <v>11</v>
      </c>
      <c r="B455" s="4" t="s">
        <v>174</v>
      </c>
      <c r="C455" s="18" t="s">
        <v>13</v>
      </c>
      <c r="D455" s="19">
        <v>82.013500000000008</v>
      </c>
      <c r="E455" s="38"/>
      <c r="F455" s="33"/>
      <c r="G455" s="19">
        <v>52.4833</v>
      </c>
      <c r="H455" s="78"/>
      <c r="I455" s="51">
        <v>8.1191665400000002E-2</v>
      </c>
    </row>
    <row r="456" spans="1:9" x14ac:dyDescent="0.35">
      <c r="A456" s="63" t="s">
        <v>421</v>
      </c>
      <c r="B456" s="64"/>
      <c r="C456" s="65"/>
      <c r="D456" s="56">
        <f>SUM(D429:D455)</f>
        <v>2033.0358999999996</v>
      </c>
      <c r="E456" s="56">
        <f>SUM(E429:E455)</f>
        <v>0</v>
      </c>
      <c r="F456" s="56">
        <f t="shared" ref="F456" si="5">SUM(F429:F455)</f>
        <v>0</v>
      </c>
      <c r="G456" s="56">
        <f>SUM(G429:G455)</f>
        <v>1312.0825000000004</v>
      </c>
      <c r="H456" s="56">
        <f>SUM(H429:H455)</f>
        <v>0</v>
      </c>
      <c r="I456" s="51">
        <v>8.1191665400000002E-2</v>
      </c>
    </row>
    <row r="457" spans="1:9" x14ac:dyDescent="0.35">
      <c r="A457" s="63" t="s">
        <v>422</v>
      </c>
      <c r="B457" s="64"/>
      <c r="C457" s="65"/>
      <c r="D457" s="62"/>
      <c r="E457" s="62"/>
      <c r="F457" s="62"/>
      <c r="G457" s="62"/>
      <c r="H457" s="62"/>
      <c r="I457" s="51">
        <v>8.1191665400000002E-2</v>
      </c>
    </row>
    <row r="458" spans="1:9" x14ac:dyDescent="0.35">
      <c r="A458" s="61" t="s">
        <v>123</v>
      </c>
      <c r="B458" s="61"/>
      <c r="C458" s="61"/>
      <c r="D458" s="61"/>
      <c r="E458" s="61"/>
      <c r="F458" s="61"/>
      <c r="G458" s="61"/>
      <c r="H458" s="61"/>
      <c r="I458" s="51">
        <v>8.1191665400000002E-2</v>
      </c>
    </row>
    <row r="459" spans="1:9" ht="21" customHeight="1" x14ac:dyDescent="0.35">
      <c r="A459" s="55">
        <v>1</v>
      </c>
      <c r="B459" s="9" t="s">
        <v>251</v>
      </c>
      <c r="C459" s="18" t="s">
        <v>13</v>
      </c>
      <c r="D459" s="19">
        <v>6.5593000000000004</v>
      </c>
      <c r="E459" s="22"/>
      <c r="F459" s="22"/>
      <c r="G459" s="19">
        <v>13.118600000000001</v>
      </c>
      <c r="H459" s="74"/>
      <c r="I459" s="51">
        <v>8.1191665400000002E-2</v>
      </c>
    </row>
    <row r="460" spans="1:9" x14ac:dyDescent="0.35">
      <c r="A460" s="55">
        <v>2</v>
      </c>
      <c r="B460" s="7" t="s">
        <v>252</v>
      </c>
      <c r="C460" s="18" t="s">
        <v>13</v>
      </c>
      <c r="D460" s="19">
        <v>26.237200000000001</v>
      </c>
      <c r="E460" s="22"/>
      <c r="F460" s="22"/>
      <c r="G460" s="19">
        <v>26.237200000000001</v>
      </c>
      <c r="H460" s="74"/>
      <c r="I460" s="51">
        <v>8.1191665400000002E-2</v>
      </c>
    </row>
    <row r="461" spans="1:9" x14ac:dyDescent="0.35">
      <c r="A461" s="63" t="s">
        <v>421</v>
      </c>
      <c r="B461" s="64"/>
      <c r="C461" s="65"/>
      <c r="D461" s="56">
        <f>SUM(D459:D460)</f>
        <v>32.796500000000002</v>
      </c>
      <c r="E461" s="56">
        <f>SUM(E459:E460)</f>
        <v>0</v>
      </c>
      <c r="F461" s="56">
        <f>SUM(F459:F460)</f>
        <v>0</v>
      </c>
      <c r="G461" s="56">
        <f>SUM(G459:G460)</f>
        <v>39.355800000000002</v>
      </c>
      <c r="H461" s="56">
        <f>SUM(H459:H460)</f>
        <v>0</v>
      </c>
    </row>
    <row r="462" spans="1:9" x14ac:dyDescent="0.35">
      <c r="A462" s="63" t="s">
        <v>422</v>
      </c>
      <c r="B462" s="64"/>
      <c r="C462" s="65"/>
      <c r="D462" s="62"/>
      <c r="E462" s="62"/>
      <c r="F462" s="62"/>
      <c r="G462" s="62"/>
      <c r="H462" s="62"/>
    </row>
    <row r="463" spans="1:9" ht="30" customHeight="1" x14ac:dyDescent="0.35">
      <c r="A463" s="88" t="s">
        <v>443</v>
      </c>
      <c r="B463" s="88"/>
      <c r="C463" s="88"/>
      <c r="D463" s="88"/>
      <c r="E463" s="88"/>
      <c r="F463" s="88"/>
      <c r="G463" s="88"/>
      <c r="H463" s="88"/>
    </row>
    <row r="464" spans="1:9" x14ac:dyDescent="0.35">
      <c r="E464" s="10"/>
      <c r="H464" s="87"/>
    </row>
    <row r="465" spans="5:8" x14ac:dyDescent="0.35">
      <c r="E465" s="10"/>
      <c r="F465" s="50"/>
      <c r="G465" s="50"/>
      <c r="H465" s="87"/>
    </row>
    <row r="466" spans="5:8" x14ac:dyDescent="0.35">
      <c r="E466" s="10"/>
      <c r="F466" s="50"/>
      <c r="G466" s="50"/>
      <c r="H466" s="87"/>
    </row>
    <row r="467" spans="5:8" x14ac:dyDescent="0.35">
      <c r="E467" s="10"/>
      <c r="H467" s="87"/>
    </row>
    <row r="468" spans="5:8" x14ac:dyDescent="0.35">
      <c r="E468" s="10"/>
      <c r="H468" s="87"/>
    </row>
    <row r="469" spans="5:8" x14ac:dyDescent="0.35">
      <c r="E469" s="10"/>
      <c r="H469" s="87"/>
    </row>
    <row r="470" spans="5:8" x14ac:dyDescent="0.35">
      <c r="E470" s="10"/>
      <c r="H470" s="87"/>
    </row>
    <row r="471" spans="5:8" x14ac:dyDescent="0.35">
      <c r="E471" s="10"/>
      <c r="H471" s="87"/>
    </row>
    <row r="472" spans="5:8" x14ac:dyDescent="0.35">
      <c r="E472" s="10"/>
      <c r="H472" s="87"/>
    </row>
    <row r="473" spans="5:8" x14ac:dyDescent="0.35">
      <c r="E473" s="10"/>
      <c r="H473" s="87"/>
    </row>
    <row r="474" spans="5:8" x14ac:dyDescent="0.35">
      <c r="E474" s="10"/>
      <c r="H474" s="87"/>
    </row>
    <row r="475" spans="5:8" x14ac:dyDescent="0.35">
      <c r="E475" s="10"/>
      <c r="H475" s="87"/>
    </row>
    <row r="476" spans="5:8" x14ac:dyDescent="0.35">
      <c r="E476" s="10"/>
      <c r="H476" s="87"/>
    </row>
    <row r="477" spans="5:8" x14ac:dyDescent="0.35">
      <c r="E477" s="10"/>
      <c r="H477" s="87"/>
    </row>
    <row r="478" spans="5:8" x14ac:dyDescent="0.35">
      <c r="E478" s="10"/>
      <c r="H478" s="87"/>
    </row>
    <row r="479" spans="5:8" x14ac:dyDescent="0.35">
      <c r="E479" s="10"/>
      <c r="H479" s="87"/>
    </row>
    <row r="480" spans="5:8" x14ac:dyDescent="0.35">
      <c r="E480" s="10"/>
      <c r="H480" s="87"/>
    </row>
    <row r="481" spans="5:8" x14ac:dyDescent="0.35">
      <c r="E481" s="10"/>
      <c r="H481" s="87"/>
    </row>
    <row r="482" spans="5:8" x14ac:dyDescent="0.35">
      <c r="E482" s="10"/>
      <c r="H482" s="87"/>
    </row>
    <row r="483" spans="5:8" x14ac:dyDescent="0.35">
      <c r="E483" s="10"/>
      <c r="H483" s="87"/>
    </row>
    <row r="484" spans="5:8" x14ac:dyDescent="0.35">
      <c r="E484" s="10"/>
      <c r="H484" s="87"/>
    </row>
    <row r="485" spans="5:8" x14ac:dyDescent="0.35">
      <c r="E485" s="10"/>
      <c r="H485" s="87"/>
    </row>
    <row r="486" spans="5:8" x14ac:dyDescent="0.35">
      <c r="E486" s="10"/>
      <c r="H486" s="87"/>
    </row>
    <row r="487" spans="5:8" x14ac:dyDescent="0.35">
      <c r="E487" s="10"/>
      <c r="H487" s="87"/>
    </row>
    <row r="488" spans="5:8" x14ac:dyDescent="0.35">
      <c r="E488" s="10"/>
      <c r="H488" s="87"/>
    </row>
    <row r="489" spans="5:8" x14ac:dyDescent="0.35">
      <c r="E489" s="10"/>
      <c r="H489" s="87"/>
    </row>
    <row r="490" spans="5:8" x14ac:dyDescent="0.35">
      <c r="E490" s="10"/>
      <c r="H490" s="87"/>
    </row>
    <row r="491" spans="5:8" x14ac:dyDescent="0.35">
      <c r="E491" s="10"/>
      <c r="H491" s="87"/>
    </row>
    <row r="492" spans="5:8" x14ac:dyDescent="0.35">
      <c r="E492" s="10"/>
      <c r="H492" s="87"/>
    </row>
    <row r="493" spans="5:8" x14ac:dyDescent="0.35">
      <c r="E493" s="10"/>
      <c r="H493" s="87"/>
    </row>
    <row r="494" spans="5:8" x14ac:dyDescent="0.35">
      <c r="E494" s="10"/>
      <c r="H494" s="87"/>
    </row>
    <row r="495" spans="5:8" x14ac:dyDescent="0.35">
      <c r="E495" s="10"/>
      <c r="H495" s="87"/>
    </row>
    <row r="496" spans="5:8" x14ac:dyDescent="0.35">
      <c r="E496" s="10"/>
      <c r="H496" s="87"/>
    </row>
    <row r="497" spans="5:8" x14ac:dyDescent="0.35">
      <c r="E497" s="10"/>
      <c r="H497" s="87"/>
    </row>
    <row r="498" spans="5:8" x14ac:dyDescent="0.35">
      <c r="E498" s="10"/>
      <c r="H498" s="87"/>
    </row>
    <row r="499" spans="5:8" x14ac:dyDescent="0.35">
      <c r="E499" s="10"/>
      <c r="H499" s="87"/>
    </row>
    <row r="500" spans="5:8" x14ac:dyDescent="0.35">
      <c r="E500" s="10"/>
      <c r="H500" s="87"/>
    </row>
    <row r="501" spans="5:8" x14ac:dyDescent="0.35">
      <c r="E501" s="10"/>
      <c r="H501" s="87"/>
    </row>
    <row r="502" spans="5:8" x14ac:dyDescent="0.35">
      <c r="E502" s="10"/>
      <c r="H502" s="87"/>
    </row>
    <row r="503" spans="5:8" x14ac:dyDescent="0.35">
      <c r="E503" s="10"/>
      <c r="H503" s="87"/>
    </row>
    <row r="504" spans="5:8" x14ac:dyDescent="0.35">
      <c r="E504" s="10"/>
      <c r="H504" s="87"/>
    </row>
    <row r="505" spans="5:8" x14ac:dyDescent="0.35">
      <c r="E505" s="10"/>
      <c r="H505" s="87"/>
    </row>
    <row r="506" spans="5:8" x14ac:dyDescent="0.35">
      <c r="E506" s="10"/>
      <c r="H506" s="87"/>
    </row>
    <row r="507" spans="5:8" x14ac:dyDescent="0.35">
      <c r="E507" s="10"/>
      <c r="H507" s="87"/>
    </row>
    <row r="508" spans="5:8" x14ac:dyDescent="0.35">
      <c r="E508" s="10"/>
      <c r="H508" s="87"/>
    </row>
    <row r="509" spans="5:8" x14ac:dyDescent="0.35">
      <c r="E509" s="10"/>
      <c r="H509" s="87"/>
    </row>
    <row r="510" spans="5:8" x14ac:dyDescent="0.35">
      <c r="E510" s="10"/>
      <c r="H510" s="87"/>
    </row>
    <row r="511" spans="5:8" x14ac:dyDescent="0.35">
      <c r="E511" s="10"/>
      <c r="H511" s="87"/>
    </row>
    <row r="512" spans="5:8" x14ac:dyDescent="0.35">
      <c r="E512" s="10"/>
      <c r="H512" s="87"/>
    </row>
    <row r="513" spans="5:8" x14ac:dyDescent="0.35">
      <c r="E513" s="10"/>
      <c r="H513" s="87"/>
    </row>
    <row r="514" spans="5:8" x14ac:dyDescent="0.35">
      <c r="E514" s="10"/>
      <c r="H514" s="87"/>
    </row>
    <row r="515" spans="5:8" x14ac:dyDescent="0.35">
      <c r="E515" s="10"/>
      <c r="H515" s="87"/>
    </row>
    <row r="516" spans="5:8" x14ac:dyDescent="0.35">
      <c r="E516" s="10"/>
      <c r="H516" s="87"/>
    </row>
    <row r="517" spans="5:8" x14ac:dyDescent="0.35">
      <c r="E517" s="10"/>
      <c r="H517" s="87"/>
    </row>
    <row r="518" spans="5:8" x14ac:dyDescent="0.35">
      <c r="E518" s="10"/>
      <c r="H518" s="87"/>
    </row>
    <row r="519" spans="5:8" x14ac:dyDescent="0.35">
      <c r="E519" s="10"/>
      <c r="H519" s="87"/>
    </row>
    <row r="520" spans="5:8" x14ac:dyDescent="0.35">
      <c r="E520" s="10"/>
      <c r="H520" s="87"/>
    </row>
    <row r="521" spans="5:8" x14ac:dyDescent="0.35">
      <c r="E521" s="10"/>
      <c r="H521" s="87"/>
    </row>
    <row r="522" spans="5:8" x14ac:dyDescent="0.35">
      <c r="E522" s="10"/>
      <c r="H522" s="87"/>
    </row>
    <row r="523" spans="5:8" x14ac:dyDescent="0.35">
      <c r="E523" s="10"/>
      <c r="H523" s="87"/>
    </row>
    <row r="524" spans="5:8" x14ac:dyDescent="0.35">
      <c r="E524" s="10"/>
      <c r="H524" s="87"/>
    </row>
    <row r="525" spans="5:8" x14ac:dyDescent="0.35">
      <c r="E525" s="10"/>
      <c r="H525" s="87"/>
    </row>
    <row r="526" spans="5:8" x14ac:dyDescent="0.35">
      <c r="E526" s="10"/>
      <c r="H526" s="87"/>
    </row>
    <row r="527" spans="5:8" x14ac:dyDescent="0.35">
      <c r="E527" s="10"/>
      <c r="H527" s="87"/>
    </row>
    <row r="528" spans="5:8" x14ac:dyDescent="0.35">
      <c r="E528" s="10"/>
      <c r="H528" s="87"/>
    </row>
    <row r="529" spans="5:8" x14ac:dyDescent="0.35">
      <c r="E529" s="10"/>
      <c r="H529" s="87"/>
    </row>
    <row r="530" spans="5:8" x14ac:dyDescent="0.35">
      <c r="E530" s="10"/>
      <c r="H530" s="87"/>
    </row>
    <row r="531" spans="5:8" x14ac:dyDescent="0.35">
      <c r="E531" s="10"/>
      <c r="H531" s="87"/>
    </row>
    <row r="532" spans="5:8" x14ac:dyDescent="0.35">
      <c r="E532" s="10"/>
      <c r="H532" s="87"/>
    </row>
    <row r="533" spans="5:8" x14ac:dyDescent="0.35">
      <c r="E533" s="10"/>
      <c r="H533" s="87"/>
    </row>
    <row r="534" spans="5:8" x14ac:dyDescent="0.35">
      <c r="E534" s="10"/>
      <c r="H534" s="87"/>
    </row>
    <row r="535" spans="5:8" x14ac:dyDescent="0.35">
      <c r="E535" s="10"/>
      <c r="H535" s="87"/>
    </row>
    <row r="536" spans="5:8" x14ac:dyDescent="0.35">
      <c r="E536" s="10"/>
      <c r="H536" s="87"/>
    </row>
    <row r="537" spans="5:8" x14ac:dyDescent="0.35">
      <c r="E537" s="10"/>
      <c r="H537" s="87"/>
    </row>
    <row r="538" spans="5:8" x14ac:dyDescent="0.35">
      <c r="E538" s="10"/>
      <c r="H538" s="87"/>
    </row>
    <row r="539" spans="5:8" x14ac:dyDescent="0.35">
      <c r="E539" s="10"/>
      <c r="H539" s="87"/>
    </row>
    <row r="540" spans="5:8" x14ac:dyDescent="0.35">
      <c r="E540" s="10"/>
      <c r="H540" s="87"/>
    </row>
    <row r="541" spans="5:8" x14ac:dyDescent="0.35">
      <c r="E541" s="10"/>
      <c r="H541" s="87"/>
    </row>
    <row r="542" spans="5:8" x14ac:dyDescent="0.35">
      <c r="E542" s="10"/>
      <c r="H542" s="87"/>
    </row>
    <row r="543" spans="5:8" x14ac:dyDescent="0.35">
      <c r="E543" s="10"/>
      <c r="H543" s="87"/>
    </row>
    <row r="544" spans="5:8" x14ac:dyDescent="0.35">
      <c r="E544" s="10"/>
      <c r="H544" s="87"/>
    </row>
    <row r="545" spans="5:8" x14ac:dyDescent="0.35">
      <c r="E545" s="10"/>
      <c r="H545" s="87"/>
    </row>
    <row r="546" spans="5:8" x14ac:dyDescent="0.35">
      <c r="E546" s="10"/>
      <c r="H546" s="87"/>
    </row>
    <row r="547" spans="5:8" x14ac:dyDescent="0.35">
      <c r="E547" s="10"/>
      <c r="H547" s="87"/>
    </row>
    <row r="548" spans="5:8" x14ac:dyDescent="0.35">
      <c r="E548" s="10"/>
      <c r="H548" s="87"/>
    </row>
    <row r="549" spans="5:8" x14ac:dyDescent="0.35">
      <c r="E549" s="10"/>
      <c r="H549" s="87"/>
    </row>
    <row r="550" spans="5:8" x14ac:dyDescent="0.35">
      <c r="E550" s="10"/>
      <c r="H550" s="87"/>
    </row>
    <row r="551" spans="5:8" x14ac:dyDescent="0.35">
      <c r="E551" s="10"/>
      <c r="H551" s="87"/>
    </row>
    <row r="552" spans="5:8" x14ac:dyDescent="0.35">
      <c r="E552" s="10"/>
      <c r="H552" s="87"/>
    </row>
    <row r="553" spans="5:8" x14ac:dyDescent="0.35">
      <c r="E553" s="10"/>
      <c r="H553" s="87"/>
    </row>
    <row r="554" spans="5:8" x14ac:dyDescent="0.35">
      <c r="E554" s="10"/>
      <c r="H554" s="87"/>
    </row>
    <row r="555" spans="5:8" x14ac:dyDescent="0.35">
      <c r="E555" s="10"/>
      <c r="H555" s="87"/>
    </row>
    <row r="556" spans="5:8" x14ac:dyDescent="0.35">
      <c r="E556" s="10"/>
      <c r="H556" s="87"/>
    </row>
    <row r="557" spans="5:8" x14ac:dyDescent="0.35">
      <c r="E557" s="10"/>
      <c r="H557" s="87"/>
    </row>
    <row r="558" spans="5:8" x14ac:dyDescent="0.35">
      <c r="E558" s="10"/>
      <c r="H558" s="87"/>
    </row>
    <row r="559" spans="5:8" x14ac:dyDescent="0.35">
      <c r="E559" s="10"/>
      <c r="H559" s="87"/>
    </row>
    <row r="560" spans="5:8" x14ac:dyDescent="0.35">
      <c r="E560" s="10"/>
      <c r="H560" s="87"/>
    </row>
    <row r="561" spans="5:8" x14ac:dyDescent="0.35">
      <c r="E561" s="10"/>
      <c r="H561" s="87"/>
    </row>
    <row r="562" spans="5:8" x14ac:dyDescent="0.35">
      <c r="E562" s="10"/>
      <c r="H562" s="87"/>
    </row>
    <row r="563" spans="5:8" x14ac:dyDescent="0.35">
      <c r="E563" s="10"/>
      <c r="H563" s="87"/>
    </row>
    <row r="564" spans="5:8" x14ac:dyDescent="0.35">
      <c r="E564" s="10"/>
      <c r="H564" s="87"/>
    </row>
    <row r="565" spans="5:8" x14ac:dyDescent="0.35">
      <c r="E565" s="10"/>
      <c r="H565" s="87"/>
    </row>
    <row r="566" spans="5:8" x14ac:dyDescent="0.35">
      <c r="E566" s="10"/>
      <c r="H566" s="87"/>
    </row>
    <row r="567" spans="5:8" x14ac:dyDescent="0.35">
      <c r="E567" s="10"/>
      <c r="H567" s="87"/>
    </row>
    <row r="568" spans="5:8" x14ac:dyDescent="0.35">
      <c r="E568" s="10"/>
      <c r="H568" s="87"/>
    </row>
    <row r="569" spans="5:8" x14ac:dyDescent="0.35">
      <c r="E569" s="10"/>
      <c r="H569" s="87"/>
    </row>
    <row r="570" spans="5:8" x14ac:dyDescent="0.35">
      <c r="E570" s="10"/>
      <c r="H570" s="87"/>
    </row>
    <row r="571" spans="5:8" x14ac:dyDescent="0.35">
      <c r="E571" s="10"/>
      <c r="H571" s="87"/>
    </row>
    <row r="572" spans="5:8" x14ac:dyDescent="0.35">
      <c r="E572" s="10"/>
      <c r="H572" s="87"/>
    </row>
    <row r="573" spans="5:8" x14ac:dyDescent="0.35">
      <c r="E573" s="10"/>
      <c r="H573" s="87"/>
    </row>
    <row r="574" spans="5:8" x14ac:dyDescent="0.35">
      <c r="E574" s="10"/>
      <c r="H574" s="87"/>
    </row>
    <row r="575" spans="5:8" x14ac:dyDescent="0.35">
      <c r="E575" s="10"/>
      <c r="H575" s="87"/>
    </row>
    <row r="576" spans="5:8" x14ac:dyDescent="0.35">
      <c r="E576" s="10"/>
      <c r="H576" s="87"/>
    </row>
    <row r="577" spans="5:8" x14ac:dyDescent="0.35">
      <c r="E577" s="10"/>
      <c r="H577" s="87"/>
    </row>
    <row r="578" spans="5:8" x14ac:dyDescent="0.35">
      <c r="E578" s="10"/>
      <c r="H578" s="87"/>
    </row>
    <row r="579" spans="5:8" x14ac:dyDescent="0.35">
      <c r="E579" s="10"/>
      <c r="H579" s="87"/>
    </row>
    <row r="580" spans="5:8" x14ac:dyDescent="0.35">
      <c r="E580" s="10"/>
      <c r="H580" s="87"/>
    </row>
    <row r="581" spans="5:8" x14ac:dyDescent="0.35">
      <c r="E581" s="10"/>
      <c r="H581" s="87"/>
    </row>
    <row r="582" spans="5:8" x14ac:dyDescent="0.35">
      <c r="E582" s="10"/>
      <c r="H582" s="87"/>
    </row>
    <row r="583" spans="5:8" x14ac:dyDescent="0.35">
      <c r="E583" s="10"/>
      <c r="H583" s="87"/>
    </row>
    <row r="584" spans="5:8" x14ac:dyDescent="0.35">
      <c r="E584" s="10"/>
      <c r="H584" s="87"/>
    </row>
    <row r="585" spans="5:8" x14ac:dyDescent="0.35">
      <c r="E585" s="10"/>
      <c r="H585" s="87"/>
    </row>
    <row r="586" spans="5:8" x14ac:dyDescent="0.35">
      <c r="E586" s="10"/>
      <c r="H586" s="87"/>
    </row>
    <row r="587" spans="5:8" x14ac:dyDescent="0.35">
      <c r="E587" s="10"/>
      <c r="H587" s="87"/>
    </row>
    <row r="588" spans="5:8" x14ac:dyDescent="0.35">
      <c r="E588" s="10"/>
      <c r="H588" s="87"/>
    </row>
    <row r="589" spans="5:8" x14ac:dyDescent="0.35">
      <c r="E589" s="10"/>
      <c r="H589" s="87"/>
    </row>
    <row r="590" spans="5:8" x14ac:dyDescent="0.35">
      <c r="E590" s="10"/>
      <c r="H590" s="87"/>
    </row>
    <row r="591" spans="5:8" x14ac:dyDescent="0.35">
      <c r="E591" s="10"/>
      <c r="H591" s="87"/>
    </row>
    <row r="592" spans="5:8" x14ac:dyDescent="0.35">
      <c r="E592" s="10"/>
      <c r="H592" s="87"/>
    </row>
    <row r="593" spans="5:8" x14ac:dyDescent="0.35">
      <c r="E593" s="10"/>
      <c r="H593" s="87"/>
    </row>
    <row r="594" spans="5:8" x14ac:dyDescent="0.35">
      <c r="E594" s="10"/>
      <c r="H594" s="87"/>
    </row>
    <row r="595" spans="5:8" x14ac:dyDescent="0.35">
      <c r="E595" s="10"/>
      <c r="H595" s="87"/>
    </row>
    <row r="596" spans="5:8" x14ac:dyDescent="0.35">
      <c r="E596" s="10"/>
      <c r="H596" s="87"/>
    </row>
    <row r="597" spans="5:8" x14ac:dyDescent="0.35">
      <c r="E597" s="10"/>
      <c r="H597" s="87"/>
    </row>
    <row r="598" spans="5:8" x14ac:dyDescent="0.35">
      <c r="E598" s="10"/>
      <c r="H598" s="87"/>
    </row>
    <row r="599" spans="5:8" x14ac:dyDescent="0.35">
      <c r="E599" s="10"/>
      <c r="H599" s="87"/>
    </row>
    <row r="600" spans="5:8" x14ac:dyDescent="0.35">
      <c r="E600" s="10"/>
      <c r="H600" s="87"/>
    </row>
    <row r="601" spans="5:8" x14ac:dyDescent="0.35">
      <c r="E601" s="10"/>
      <c r="H601" s="87"/>
    </row>
    <row r="602" spans="5:8" x14ac:dyDescent="0.35">
      <c r="E602" s="10"/>
      <c r="H602" s="87"/>
    </row>
    <row r="603" spans="5:8" x14ac:dyDescent="0.35">
      <c r="E603" s="10"/>
      <c r="H603" s="87"/>
    </row>
    <row r="604" spans="5:8" x14ac:dyDescent="0.35">
      <c r="E604" s="10"/>
      <c r="H604" s="87"/>
    </row>
    <row r="605" spans="5:8" x14ac:dyDescent="0.35">
      <c r="E605" s="10"/>
      <c r="H605" s="87"/>
    </row>
    <row r="606" spans="5:8" x14ac:dyDescent="0.35">
      <c r="E606" s="10"/>
      <c r="H606" s="87"/>
    </row>
    <row r="607" spans="5:8" x14ac:dyDescent="0.35">
      <c r="E607" s="10"/>
      <c r="H607" s="87"/>
    </row>
    <row r="608" spans="5:8" x14ac:dyDescent="0.35">
      <c r="E608" s="10"/>
      <c r="H608" s="87"/>
    </row>
    <row r="609" spans="5:8" x14ac:dyDescent="0.35">
      <c r="E609" s="10"/>
      <c r="H609" s="87"/>
    </row>
    <row r="610" spans="5:8" x14ac:dyDescent="0.35">
      <c r="E610" s="10"/>
      <c r="H610" s="87"/>
    </row>
    <row r="611" spans="5:8" x14ac:dyDescent="0.35">
      <c r="E611" s="10"/>
      <c r="H611" s="87"/>
    </row>
    <row r="612" spans="5:8" x14ac:dyDescent="0.35">
      <c r="E612" s="10"/>
      <c r="H612" s="87"/>
    </row>
    <row r="613" spans="5:8" x14ac:dyDescent="0.35">
      <c r="E613" s="10"/>
      <c r="H613" s="87"/>
    </row>
    <row r="614" spans="5:8" x14ac:dyDescent="0.35">
      <c r="E614" s="10"/>
      <c r="H614" s="87"/>
    </row>
    <row r="615" spans="5:8" x14ac:dyDescent="0.35">
      <c r="E615" s="10"/>
      <c r="H615" s="87"/>
    </row>
    <row r="616" spans="5:8" x14ac:dyDescent="0.35">
      <c r="E616" s="10"/>
      <c r="H616" s="87"/>
    </row>
    <row r="617" spans="5:8" x14ac:dyDescent="0.35">
      <c r="E617" s="10"/>
      <c r="H617" s="87"/>
    </row>
    <row r="618" spans="5:8" x14ac:dyDescent="0.35">
      <c r="E618" s="10"/>
      <c r="H618" s="87"/>
    </row>
    <row r="619" spans="5:8" x14ac:dyDescent="0.35">
      <c r="E619" s="10"/>
      <c r="H619" s="87"/>
    </row>
    <row r="620" spans="5:8" x14ac:dyDescent="0.35">
      <c r="E620" s="10"/>
      <c r="H620" s="87"/>
    </row>
    <row r="621" spans="5:8" x14ac:dyDescent="0.35">
      <c r="E621" s="10"/>
      <c r="H621" s="87"/>
    </row>
    <row r="622" spans="5:8" x14ac:dyDescent="0.35">
      <c r="E622" s="10"/>
      <c r="H622" s="87"/>
    </row>
    <row r="623" spans="5:8" x14ac:dyDescent="0.35">
      <c r="E623" s="10"/>
      <c r="H623" s="87"/>
    </row>
    <row r="624" spans="5:8" x14ac:dyDescent="0.35">
      <c r="E624" s="10"/>
      <c r="H624" s="87"/>
    </row>
    <row r="625" spans="5:8" x14ac:dyDescent="0.35">
      <c r="E625" s="10"/>
      <c r="H625" s="87"/>
    </row>
    <row r="626" spans="5:8" x14ac:dyDescent="0.35">
      <c r="E626" s="10"/>
      <c r="H626" s="87"/>
    </row>
    <row r="627" spans="5:8" x14ac:dyDescent="0.35">
      <c r="E627" s="10"/>
      <c r="H627" s="87"/>
    </row>
    <row r="628" spans="5:8" x14ac:dyDescent="0.35">
      <c r="E628" s="10"/>
      <c r="H628" s="87"/>
    </row>
    <row r="629" spans="5:8" x14ac:dyDescent="0.35">
      <c r="E629" s="10"/>
      <c r="H629" s="87"/>
    </row>
    <row r="630" spans="5:8" x14ac:dyDescent="0.35">
      <c r="E630" s="10"/>
      <c r="H630" s="87"/>
    </row>
    <row r="631" spans="5:8" x14ac:dyDescent="0.35">
      <c r="E631" s="10"/>
      <c r="H631" s="87"/>
    </row>
    <row r="632" spans="5:8" x14ac:dyDescent="0.35">
      <c r="E632" s="10"/>
      <c r="H632" s="87"/>
    </row>
    <row r="633" spans="5:8" x14ac:dyDescent="0.35">
      <c r="E633" s="10"/>
      <c r="H633" s="87"/>
    </row>
    <row r="634" spans="5:8" x14ac:dyDescent="0.35">
      <c r="E634" s="10"/>
      <c r="H634" s="87"/>
    </row>
    <row r="635" spans="5:8" x14ac:dyDescent="0.35">
      <c r="E635" s="10"/>
      <c r="H635" s="87"/>
    </row>
    <row r="636" spans="5:8" x14ac:dyDescent="0.35">
      <c r="E636" s="10"/>
      <c r="H636" s="87"/>
    </row>
    <row r="637" spans="5:8" x14ac:dyDescent="0.35">
      <c r="E637" s="10"/>
      <c r="H637" s="87"/>
    </row>
    <row r="638" spans="5:8" x14ac:dyDescent="0.35">
      <c r="E638" s="10"/>
      <c r="H638" s="87"/>
    </row>
    <row r="639" spans="5:8" x14ac:dyDescent="0.35">
      <c r="E639" s="10"/>
      <c r="H639" s="87"/>
    </row>
    <row r="640" spans="5:8" x14ac:dyDescent="0.35">
      <c r="E640" s="10"/>
      <c r="H640" s="87"/>
    </row>
    <row r="641" spans="5:8" x14ac:dyDescent="0.35">
      <c r="E641" s="10"/>
      <c r="H641" s="87"/>
    </row>
    <row r="642" spans="5:8" x14ac:dyDescent="0.35">
      <c r="E642" s="10"/>
      <c r="H642" s="87"/>
    </row>
    <row r="643" spans="5:8" x14ac:dyDescent="0.35">
      <c r="E643" s="10"/>
      <c r="H643" s="87"/>
    </row>
    <row r="644" spans="5:8" x14ac:dyDescent="0.35">
      <c r="E644" s="10"/>
      <c r="H644" s="87"/>
    </row>
    <row r="645" spans="5:8" x14ac:dyDescent="0.35">
      <c r="E645" s="10"/>
      <c r="H645" s="87"/>
    </row>
    <row r="646" spans="5:8" x14ac:dyDescent="0.35">
      <c r="E646" s="10"/>
      <c r="H646" s="87"/>
    </row>
    <row r="647" spans="5:8" x14ac:dyDescent="0.35">
      <c r="E647" s="10"/>
      <c r="H647" s="87"/>
    </row>
    <row r="648" spans="5:8" x14ac:dyDescent="0.35">
      <c r="E648" s="10"/>
      <c r="H648" s="87"/>
    </row>
    <row r="649" spans="5:8" x14ac:dyDescent="0.35">
      <c r="E649" s="10"/>
      <c r="H649" s="87"/>
    </row>
    <row r="650" spans="5:8" x14ac:dyDescent="0.35">
      <c r="E650" s="10"/>
      <c r="H650" s="87"/>
    </row>
    <row r="651" spans="5:8" x14ac:dyDescent="0.35">
      <c r="E651" s="10"/>
      <c r="H651" s="87"/>
    </row>
    <row r="652" spans="5:8" x14ac:dyDescent="0.35">
      <c r="E652" s="10"/>
      <c r="H652" s="87"/>
    </row>
    <row r="653" spans="5:8" x14ac:dyDescent="0.35">
      <c r="E653" s="10"/>
      <c r="H653" s="87"/>
    </row>
    <row r="654" spans="5:8" x14ac:dyDescent="0.35">
      <c r="E654" s="10"/>
      <c r="H654" s="87"/>
    </row>
    <row r="655" spans="5:8" x14ac:dyDescent="0.35">
      <c r="E655" s="10"/>
      <c r="H655" s="87"/>
    </row>
    <row r="656" spans="5:8" x14ac:dyDescent="0.35">
      <c r="E656" s="10"/>
      <c r="H656" s="87"/>
    </row>
    <row r="657" spans="5:8" x14ac:dyDescent="0.35">
      <c r="E657" s="10"/>
      <c r="H657" s="87"/>
    </row>
    <row r="658" spans="5:8" x14ac:dyDescent="0.35">
      <c r="E658" s="10"/>
      <c r="H658" s="87"/>
    </row>
    <row r="659" spans="5:8" x14ac:dyDescent="0.35">
      <c r="E659" s="10"/>
      <c r="H659" s="87"/>
    </row>
    <row r="660" spans="5:8" x14ac:dyDescent="0.35">
      <c r="E660" s="10"/>
      <c r="H660" s="87"/>
    </row>
    <row r="661" spans="5:8" x14ac:dyDescent="0.35">
      <c r="E661" s="10"/>
      <c r="H661" s="87"/>
    </row>
    <row r="662" spans="5:8" x14ac:dyDescent="0.35">
      <c r="E662" s="10"/>
      <c r="H662" s="87"/>
    </row>
    <row r="663" spans="5:8" x14ac:dyDescent="0.35">
      <c r="E663" s="10"/>
      <c r="H663" s="87"/>
    </row>
    <row r="664" spans="5:8" x14ac:dyDescent="0.35">
      <c r="E664" s="10"/>
      <c r="H664" s="87"/>
    </row>
    <row r="665" spans="5:8" x14ac:dyDescent="0.35">
      <c r="E665" s="10"/>
      <c r="H665" s="87"/>
    </row>
    <row r="666" spans="5:8" x14ac:dyDescent="0.35">
      <c r="E666" s="10"/>
      <c r="H666" s="87"/>
    </row>
    <row r="667" spans="5:8" x14ac:dyDescent="0.35">
      <c r="E667" s="10"/>
      <c r="H667" s="87"/>
    </row>
    <row r="668" spans="5:8" x14ac:dyDescent="0.35">
      <c r="E668" s="10"/>
      <c r="H668" s="87"/>
    </row>
    <row r="669" spans="5:8" x14ac:dyDescent="0.35">
      <c r="E669" s="10"/>
      <c r="H669" s="87"/>
    </row>
    <row r="670" spans="5:8" x14ac:dyDescent="0.35">
      <c r="E670" s="10"/>
      <c r="H670" s="87"/>
    </row>
    <row r="671" spans="5:8" x14ac:dyDescent="0.35">
      <c r="E671" s="10"/>
      <c r="H671" s="87"/>
    </row>
    <row r="672" spans="5:8" x14ac:dyDescent="0.35">
      <c r="E672" s="10"/>
      <c r="H672" s="87"/>
    </row>
    <row r="673" spans="5:8" x14ac:dyDescent="0.35">
      <c r="E673" s="10"/>
      <c r="H673" s="87"/>
    </row>
    <row r="674" spans="5:8" x14ac:dyDescent="0.35">
      <c r="E674" s="10"/>
      <c r="H674" s="87"/>
    </row>
    <row r="675" spans="5:8" x14ac:dyDescent="0.35">
      <c r="E675" s="10"/>
      <c r="H675" s="87"/>
    </row>
    <row r="676" spans="5:8" x14ac:dyDescent="0.35">
      <c r="E676" s="10"/>
      <c r="H676" s="87"/>
    </row>
    <row r="677" spans="5:8" x14ac:dyDescent="0.35">
      <c r="E677" s="10"/>
      <c r="H677" s="87"/>
    </row>
    <row r="678" spans="5:8" x14ac:dyDescent="0.35">
      <c r="E678" s="10"/>
      <c r="H678" s="87"/>
    </row>
    <row r="679" spans="5:8" x14ac:dyDescent="0.35">
      <c r="E679" s="10"/>
      <c r="H679" s="87"/>
    </row>
    <row r="680" spans="5:8" x14ac:dyDescent="0.35">
      <c r="E680" s="10"/>
      <c r="H680" s="87"/>
    </row>
    <row r="681" spans="5:8" x14ac:dyDescent="0.35">
      <c r="E681" s="10"/>
      <c r="H681" s="87"/>
    </row>
    <row r="682" spans="5:8" x14ac:dyDescent="0.35">
      <c r="E682" s="10"/>
      <c r="H682" s="87"/>
    </row>
    <row r="683" spans="5:8" x14ac:dyDescent="0.35">
      <c r="E683" s="10"/>
      <c r="H683" s="87"/>
    </row>
    <row r="684" spans="5:8" x14ac:dyDescent="0.35">
      <c r="E684" s="10"/>
      <c r="H684" s="87"/>
    </row>
    <row r="685" spans="5:8" x14ac:dyDescent="0.35">
      <c r="E685" s="10"/>
      <c r="H685" s="87"/>
    </row>
    <row r="686" spans="5:8" x14ac:dyDescent="0.35">
      <c r="E686" s="10"/>
      <c r="H686" s="87"/>
    </row>
    <row r="687" spans="5:8" x14ac:dyDescent="0.35">
      <c r="E687" s="10"/>
      <c r="H687" s="87"/>
    </row>
    <row r="688" spans="5:8" x14ac:dyDescent="0.35">
      <c r="E688" s="10"/>
      <c r="H688" s="87"/>
    </row>
    <row r="689" spans="5:8" x14ac:dyDescent="0.35">
      <c r="E689" s="10"/>
      <c r="H689" s="87"/>
    </row>
    <row r="690" spans="5:8" x14ac:dyDescent="0.35">
      <c r="E690" s="10"/>
      <c r="H690" s="87"/>
    </row>
    <row r="691" spans="5:8" x14ac:dyDescent="0.35">
      <c r="E691" s="10"/>
      <c r="H691" s="87"/>
    </row>
    <row r="692" spans="5:8" x14ac:dyDescent="0.35">
      <c r="E692" s="10"/>
      <c r="H692" s="87"/>
    </row>
    <row r="693" spans="5:8" x14ac:dyDescent="0.35">
      <c r="E693" s="10"/>
      <c r="H693" s="87"/>
    </row>
    <row r="694" spans="5:8" x14ac:dyDescent="0.35">
      <c r="E694" s="10"/>
      <c r="H694" s="87"/>
    </row>
    <row r="695" spans="5:8" x14ac:dyDescent="0.35">
      <c r="E695" s="10"/>
      <c r="H695" s="87"/>
    </row>
    <row r="696" spans="5:8" x14ac:dyDescent="0.35">
      <c r="E696" s="10"/>
      <c r="H696" s="87"/>
    </row>
    <row r="697" spans="5:8" x14ac:dyDescent="0.35">
      <c r="E697" s="10"/>
      <c r="H697" s="87"/>
    </row>
    <row r="698" spans="5:8" x14ac:dyDescent="0.35">
      <c r="E698" s="10"/>
      <c r="H698" s="87"/>
    </row>
    <row r="699" spans="5:8" x14ac:dyDescent="0.35">
      <c r="E699" s="10"/>
      <c r="H699" s="87"/>
    </row>
    <row r="700" spans="5:8" x14ac:dyDescent="0.35">
      <c r="E700" s="10"/>
      <c r="H700" s="87"/>
    </row>
    <row r="701" spans="5:8" x14ac:dyDescent="0.35">
      <c r="E701" s="10"/>
      <c r="H701" s="87"/>
    </row>
    <row r="702" spans="5:8" x14ac:dyDescent="0.35">
      <c r="E702" s="10"/>
      <c r="H702" s="87"/>
    </row>
    <row r="703" spans="5:8" x14ac:dyDescent="0.35">
      <c r="E703" s="10"/>
      <c r="H703" s="87"/>
    </row>
    <row r="704" spans="5:8" x14ac:dyDescent="0.35">
      <c r="E704" s="10"/>
      <c r="H704" s="87"/>
    </row>
    <row r="705" spans="5:8" x14ac:dyDescent="0.35">
      <c r="E705" s="10"/>
      <c r="H705" s="87"/>
    </row>
    <row r="706" spans="5:8" x14ac:dyDescent="0.35">
      <c r="E706" s="10"/>
      <c r="H706" s="87"/>
    </row>
    <row r="707" spans="5:8" x14ac:dyDescent="0.35">
      <c r="E707" s="10"/>
      <c r="H707" s="87"/>
    </row>
    <row r="708" spans="5:8" x14ac:dyDescent="0.35">
      <c r="E708" s="10"/>
      <c r="H708" s="87"/>
    </row>
    <row r="709" spans="5:8" x14ac:dyDescent="0.35">
      <c r="E709" s="10"/>
      <c r="H709" s="87"/>
    </row>
    <row r="710" spans="5:8" x14ac:dyDescent="0.35">
      <c r="E710" s="10"/>
      <c r="H710" s="87"/>
    </row>
    <row r="711" spans="5:8" x14ac:dyDescent="0.35">
      <c r="E711" s="10"/>
      <c r="H711" s="87"/>
    </row>
    <row r="712" spans="5:8" x14ac:dyDescent="0.35">
      <c r="E712" s="10"/>
      <c r="H712" s="87"/>
    </row>
    <row r="713" spans="5:8" x14ac:dyDescent="0.35">
      <c r="E713" s="10"/>
      <c r="H713" s="87"/>
    </row>
    <row r="714" spans="5:8" x14ac:dyDescent="0.35">
      <c r="E714" s="10"/>
      <c r="H714" s="87"/>
    </row>
    <row r="715" spans="5:8" x14ac:dyDescent="0.35">
      <c r="E715" s="10"/>
      <c r="H715" s="87"/>
    </row>
    <row r="716" spans="5:8" x14ac:dyDescent="0.35">
      <c r="E716" s="10"/>
      <c r="H716" s="87"/>
    </row>
    <row r="717" spans="5:8" x14ac:dyDescent="0.35">
      <c r="E717" s="10"/>
      <c r="H717" s="87"/>
    </row>
    <row r="718" spans="5:8" x14ac:dyDescent="0.35">
      <c r="E718" s="10"/>
      <c r="H718" s="87"/>
    </row>
    <row r="719" spans="5:8" x14ac:dyDescent="0.35">
      <c r="E719" s="10"/>
      <c r="H719" s="87"/>
    </row>
    <row r="720" spans="5:8" x14ac:dyDescent="0.35">
      <c r="E720" s="10"/>
      <c r="H720" s="87"/>
    </row>
    <row r="721" spans="5:8" x14ac:dyDescent="0.35">
      <c r="E721" s="10"/>
      <c r="H721" s="87"/>
    </row>
    <row r="722" spans="5:8" x14ac:dyDescent="0.35">
      <c r="E722" s="10"/>
      <c r="H722" s="87"/>
    </row>
    <row r="723" spans="5:8" x14ac:dyDescent="0.35">
      <c r="E723" s="10"/>
      <c r="H723" s="87"/>
    </row>
    <row r="724" spans="5:8" x14ac:dyDescent="0.35">
      <c r="E724" s="10"/>
      <c r="H724" s="87"/>
    </row>
    <row r="725" spans="5:8" x14ac:dyDescent="0.35">
      <c r="E725" s="10"/>
      <c r="H725" s="87"/>
    </row>
    <row r="726" spans="5:8" x14ac:dyDescent="0.35">
      <c r="E726" s="10"/>
      <c r="H726" s="87"/>
    </row>
    <row r="727" spans="5:8" x14ac:dyDescent="0.35">
      <c r="E727" s="10"/>
      <c r="H727" s="87"/>
    </row>
    <row r="728" spans="5:8" x14ac:dyDescent="0.35">
      <c r="E728" s="10"/>
      <c r="H728" s="87"/>
    </row>
    <row r="729" spans="5:8" x14ac:dyDescent="0.35">
      <c r="E729" s="10"/>
      <c r="H729" s="87"/>
    </row>
    <row r="730" spans="5:8" x14ac:dyDescent="0.35">
      <c r="E730" s="10"/>
      <c r="H730" s="87"/>
    </row>
    <row r="731" spans="5:8" x14ac:dyDescent="0.35">
      <c r="E731" s="10"/>
      <c r="H731" s="87"/>
    </row>
    <row r="732" spans="5:8" x14ac:dyDescent="0.35">
      <c r="E732" s="10"/>
      <c r="H732" s="87"/>
    </row>
    <row r="733" spans="5:8" x14ac:dyDescent="0.35">
      <c r="E733" s="10"/>
      <c r="H733" s="87"/>
    </row>
    <row r="734" spans="5:8" x14ac:dyDescent="0.35">
      <c r="E734" s="10"/>
      <c r="H734" s="87"/>
    </row>
    <row r="735" spans="5:8" x14ac:dyDescent="0.35">
      <c r="E735" s="10"/>
      <c r="H735" s="87"/>
    </row>
    <row r="736" spans="5:8" x14ac:dyDescent="0.35">
      <c r="E736" s="10"/>
      <c r="H736" s="87"/>
    </row>
    <row r="737" spans="5:8" x14ac:dyDescent="0.35">
      <c r="E737" s="10"/>
      <c r="H737" s="87"/>
    </row>
    <row r="738" spans="5:8" x14ac:dyDescent="0.35">
      <c r="E738" s="10"/>
      <c r="H738" s="87"/>
    </row>
    <row r="739" spans="5:8" x14ac:dyDescent="0.35">
      <c r="E739" s="10"/>
      <c r="H739" s="87"/>
    </row>
    <row r="740" spans="5:8" x14ac:dyDescent="0.35">
      <c r="E740" s="10"/>
      <c r="H740" s="87"/>
    </row>
    <row r="741" spans="5:8" x14ac:dyDescent="0.35">
      <c r="E741" s="10"/>
      <c r="H741" s="87"/>
    </row>
    <row r="742" spans="5:8" x14ac:dyDescent="0.35">
      <c r="E742" s="10"/>
      <c r="H742" s="87"/>
    </row>
    <row r="743" spans="5:8" x14ac:dyDescent="0.35">
      <c r="E743" s="10"/>
      <c r="H743" s="87"/>
    </row>
    <row r="744" spans="5:8" x14ac:dyDescent="0.35">
      <c r="E744" s="10"/>
      <c r="H744" s="87"/>
    </row>
    <row r="745" spans="5:8" x14ac:dyDescent="0.35">
      <c r="E745" s="10"/>
      <c r="H745" s="87"/>
    </row>
    <row r="746" spans="5:8" x14ac:dyDescent="0.35">
      <c r="E746" s="10"/>
      <c r="H746" s="87"/>
    </row>
    <row r="747" spans="5:8" x14ac:dyDescent="0.35">
      <c r="E747" s="10"/>
      <c r="H747" s="87"/>
    </row>
    <row r="748" spans="5:8" x14ac:dyDescent="0.35">
      <c r="E748" s="10"/>
      <c r="H748" s="87"/>
    </row>
    <row r="749" spans="5:8" x14ac:dyDescent="0.35">
      <c r="E749" s="10"/>
      <c r="H749" s="87"/>
    </row>
    <row r="750" spans="5:8" x14ac:dyDescent="0.35">
      <c r="E750" s="10"/>
      <c r="H750" s="87"/>
    </row>
    <row r="751" spans="5:8" x14ac:dyDescent="0.35">
      <c r="E751" s="10"/>
      <c r="H751" s="87"/>
    </row>
    <row r="752" spans="5:8" x14ac:dyDescent="0.35">
      <c r="E752" s="10"/>
      <c r="H752" s="87"/>
    </row>
    <row r="753" spans="5:8" x14ac:dyDescent="0.35">
      <c r="E753" s="10"/>
      <c r="H753" s="87"/>
    </row>
    <row r="754" spans="5:8" x14ac:dyDescent="0.35">
      <c r="E754" s="10"/>
      <c r="H754" s="87"/>
    </row>
    <row r="755" spans="5:8" x14ac:dyDescent="0.35">
      <c r="E755" s="10"/>
      <c r="H755" s="87"/>
    </row>
    <row r="756" spans="5:8" x14ac:dyDescent="0.35">
      <c r="E756" s="10"/>
      <c r="H756" s="87"/>
    </row>
    <row r="757" spans="5:8" x14ac:dyDescent="0.35">
      <c r="E757" s="10"/>
      <c r="H757" s="87"/>
    </row>
    <row r="758" spans="5:8" x14ac:dyDescent="0.35">
      <c r="E758" s="10"/>
      <c r="H758" s="87"/>
    </row>
    <row r="759" spans="5:8" x14ac:dyDescent="0.35">
      <c r="E759" s="10"/>
      <c r="H759" s="87"/>
    </row>
    <row r="760" spans="5:8" x14ac:dyDescent="0.35">
      <c r="E760" s="10"/>
      <c r="H760" s="87"/>
    </row>
    <row r="761" spans="5:8" x14ac:dyDescent="0.35">
      <c r="E761" s="10"/>
      <c r="H761" s="87"/>
    </row>
    <row r="762" spans="5:8" x14ac:dyDescent="0.35">
      <c r="E762" s="10"/>
      <c r="H762" s="87"/>
    </row>
    <row r="763" spans="5:8" x14ac:dyDescent="0.35">
      <c r="E763" s="10"/>
      <c r="H763" s="87"/>
    </row>
    <row r="764" spans="5:8" x14ac:dyDescent="0.35">
      <c r="E764" s="10"/>
      <c r="H764" s="87"/>
    </row>
    <row r="765" spans="5:8" x14ac:dyDescent="0.35">
      <c r="E765" s="10"/>
      <c r="H765" s="87"/>
    </row>
    <row r="766" spans="5:8" x14ac:dyDescent="0.35">
      <c r="E766" s="10"/>
      <c r="H766" s="87"/>
    </row>
    <row r="767" spans="5:8" x14ac:dyDescent="0.35">
      <c r="E767" s="10"/>
      <c r="H767" s="87"/>
    </row>
    <row r="768" spans="5:8" x14ac:dyDescent="0.35">
      <c r="E768" s="10"/>
      <c r="H768" s="87"/>
    </row>
    <row r="769" spans="5:8" x14ac:dyDescent="0.35">
      <c r="E769" s="10"/>
      <c r="H769" s="87"/>
    </row>
    <row r="770" spans="5:8" x14ac:dyDescent="0.35">
      <c r="E770" s="10"/>
      <c r="H770" s="87"/>
    </row>
    <row r="771" spans="5:8" x14ac:dyDescent="0.35">
      <c r="E771" s="10"/>
      <c r="H771" s="87"/>
    </row>
    <row r="772" spans="5:8" x14ac:dyDescent="0.35">
      <c r="E772" s="10"/>
      <c r="H772" s="87"/>
    </row>
    <row r="773" spans="5:8" x14ac:dyDescent="0.35">
      <c r="E773" s="10"/>
      <c r="H773" s="87"/>
    </row>
    <row r="774" spans="5:8" x14ac:dyDescent="0.35">
      <c r="E774" s="10"/>
      <c r="H774" s="87"/>
    </row>
    <row r="775" spans="5:8" x14ac:dyDescent="0.35">
      <c r="E775" s="10"/>
      <c r="H775" s="87"/>
    </row>
    <row r="776" spans="5:8" x14ac:dyDescent="0.35">
      <c r="E776" s="10"/>
      <c r="H776" s="87"/>
    </row>
    <row r="777" spans="5:8" x14ac:dyDescent="0.35">
      <c r="E777" s="10"/>
      <c r="H777" s="87"/>
    </row>
    <row r="778" spans="5:8" x14ac:dyDescent="0.35">
      <c r="E778" s="10"/>
      <c r="H778" s="87"/>
    </row>
    <row r="779" spans="5:8" x14ac:dyDescent="0.35">
      <c r="E779" s="10"/>
      <c r="H779" s="87"/>
    </row>
    <row r="780" spans="5:8" x14ac:dyDescent="0.35">
      <c r="E780" s="10"/>
      <c r="H780" s="87"/>
    </row>
    <row r="781" spans="5:8" x14ac:dyDescent="0.35">
      <c r="E781" s="10"/>
      <c r="H781" s="87"/>
    </row>
    <row r="782" spans="5:8" x14ac:dyDescent="0.35">
      <c r="E782" s="10"/>
      <c r="H782" s="87"/>
    </row>
    <row r="783" spans="5:8" x14ac:dyDescent="0.35">
      <c r="E783" s="10"/>
      <c r="H783" s="87"/>
    </row>
    <row r="784" spans="5:8" x14ac:dyDescent="0.35">
      <c r="E784" s="10"/>
      <c r="H784" s="87"/>
    </row>
    <row r="785" spans="5:8" x14ac:dyDescent="0.35">
      <c r="E785" s="10"/>
      <c r="H785" s="87"/>
    </row>
    <row r="786" spans="5:8" x14ac:dyDescent="0.35">
      <c r="E786" s="10"/>
      <c r="H786" s="87"/>
    </row>
    <row r="787" spans="5:8" x14ac:dyDescent="0.35">
      <c r="E787" s="10"/>
      <c r="H787" s="87"/>
    </row>
    <row r="788" spans="5:8" x14ac:dyDescent="0.35">
      <c r="E788" s="10"/>
      <c r="H788" s="87"/>
    </row>
    <row r="789" spans="5:8" x14ac:dyDescent="0.35">
      <c r="E789" s="10"/>
      <c r="H789" s="87"/>
    </row>
    <row r="790" spans="5:8" x14ac:dyDescent="0.35">
      <c r="E790" s="10"/>
      <c r="H790" s="87"/>
    </row>
    <row r="791" spans="5:8" x14ac:dyDescent="0.35">
      <c r="E791" s="10"/>
      <c r="H791" s="87"/>
    </row>
    <row r="792" spans="5:8" x14ac:dyDescent="0.35">
      <c r="E792" s="10"/>
      <c r="H792" s="87"/>
    </row>
    <row r="793" spans="5:8" x14ac:dyDescent="0.35">
      <c r="E793" s="10"/>
      <c r="H793" s="87"/>
    </row>
    <row r="794" spans="5:8" x14ac:dyDescent="0.35">
      <c r="E794" s="10"/>
      <c r="H794" s="87"/>
    </row>
    <row r="795" spans="5:8" x14ac:dyDescent="0.35">
      <c r="E795" s="10"/>
      <c r="H795" s="87"/>
    </row>
    <row r="796" spans="5:8" x14ac:dyDescent="0.35">
      <c r="E796" s="10"/>
      <c r="H796" s="87"/>
    </row>
    <row r="797" spans="5:8" x14ac:dyDescent="0.35">
      <c r="E797" s="10"/>
      <c r="H797" s="87"/>
    </row>
    <row r="798" spans="5:8" x14ac:dyDescent="0.35">
      <c r="E798" s="10"/>
      <c r="H798" s="87"/>
    </row>
    <row r="799" spans="5:8" x14ac:dyDescent="0.35">
      <c r="E799" s="10"/>
      <c r="H799" s="87"/>
    </row>
    <row r="800" spans="5:8" x14ac:dyDescent="0.35">
      <c r="E800" s="10"/>
      <c r="H800" s="87"/>
    </row>
    <row r="801" spans="5:8" x14ac:dyDescent="0.35">
      <c r="E801" s="10"/>
      <c r="H801" s="87"/>
    </row>
    <row r="802" spans="5:8" x14ac:dyDescent="0.35">
      <c r="E802" s="10"/>
      <c r="H802" s="87"/>
    </row>
    <row r="803" spans="5:8" x14ac:dyDescent="0.35">
      <c r="E803" s="10"/>
      <c r="H803" s="87"/>
    </row>
    <row r="804" spans="5:8" x14ac:dyDescent="0.35">
      <c r="E804" s="10"/>
      <c r="H804" s="87"/>
    </row>
    <row r="805" spans="5:8" x14ac:dyDescent="0.35">
      <c r="E805" s="10"/>
      <c r="H805" s="87"/>
    </row>
    <row r="806" spans="5:8" x14ac:dyDescent="0.35">
      <c r="E806" s="10"/>
      <c r="H806" s="87"/>
    </row>
    <row r="807" spans="5:8" x14ac:dyDescent="0.35">
      <c r="E807" s="10"/>
      <c r="H807" s="87"/>
    </row>
    <row r="808" spans="5:8" x14ac:dyDescent="0.35">
      <c r="E808" s="10"/>
      <c r="H808" s="87"/>
    </row>
    <row r="809" spans="5:8" x14ac:dyDescent="0.35">
      <c r="E809" s="10"/>
      <c r="H809" s="87"/>
    </row>
    <row r="810" spans="5:8" x14ac:dyDescent="0.35">
      <c r="E810" s="10"/>
      <c r="H810" s="87"/>
    </row>
    <row r="811" spans="5:8" x14ac:dyDescent="0.35">
      <c r="E811" s="10"/>
      <c r="H811" s="87"/>
    </row>
    <row r="812" spans="5:8" x14ac:dyDescent="0.35">
      <c r="E812" s="10"/>
      <c r="H812" s="87"/>
    </row>
    <row r="813" spans="5:8" x14ac:dyDescent="0.35">
      <c r="E813" s="10"/>
      <c r="H813" s="87"/>
    </row>
    <row r="814" spans="5:8" x14ac:dyDescent="0.35">
      <c r="E814" s="10"/>
      <c r="H814" s="87"/>
    </row>
    <row r="815" spans="5:8" x14ac:dyDescent="0.35">
      <c r="E815" s="10"/>
      <c r="H815" s="87"/>
    </row>
    <row r="816" spans="5:8" x14ac:dyDescent="0.35">
      <c r="E816" s="10"/>
      <c r="H816" s="87"/>
    </row>
    <row r="817" spans="5:8" x14ac:dyDescent="0.35">
      <c r="E817" s="10"/>
      <c r="H817" s="87"/>
    </row>
    <row r="818" spans="5:8" x14ac:dyDescent="0.35">
      <c r="E818" s="10"/>
      <c r="H818" s="87"/>
    </row>
    <row r="819" spans="5:8" x14ac:dyDescent="0.35">
      <c r="E819" s="10"/>
      <c r="H819" s="87"/>
    </row>
    <row r="820" spans="5:8" x14ac:dyDescent="0.35">
      <c r="E820" s="10"/>
      <c r="H820" s="87"/>
    </row>
    <row r="821" spans="5:8" x14ac:dyDescent="0.35">
      <c r="E821" s="10"/>
      <c r="H821" s="87"/>
    </row>
    <row r="822" spans="5:8" x14ac:dyDescent="0.35">
      <c r="E822" s="10"/>
      <c r="H822" s="87"/>
    </row>
    <row r="823" spans="5:8" x14ac:dyDescent="0.35">
      <c r="E823" s="10"/>
      <c r="H823" s="87"/>
    </row>
    <row r="824" spans="5:8" x14ac:dyDescent="0.35">
      <c r="E824" s="10"/>
      <c r="H824" s="87"/>
    </row>
    <row r="825" spans="5:8" x14ac:dyDescent="0.35">
      <c r="E825" s="10"/>
      <c r="H825" s="87"/>
    </row>
    <row r="826" spans="5:8" x14ac:dyDescent="0.35">
      <c r="E826" s="10"/>
      <c r="H826" s="87"/>
    </row>
    <row r="827" spans="5:8" x14ac:dyDescent="0.35">
      <c r="E827" s="10"/>
      <c r="H827" s="87"/>
    </row>
    <row r="828" spans="5:8" x14ac:dyDescent="0.35">
      <c r="E828" s="10"/>
      <c r="H828" s="87"/>
    </row>
    <row r="829" spans="5:8" x14ac:dyDescent="0.35">
      <c r="E829" s="10"/>
      <c r="H829" s="87"/>
    </row>
    <row r="830" spans="5:8" x14ac:dyDescent="0.35">
      <c r="E830" s="10"/>
      <c r="H830" s="87"/>
    </row>
    <row r="831" spans="5:8" x14ac:dyDescent="0.35">
      <c r="E831" s="10"/>
      <c r="H831" s="87"/>
    </row>
    <row r="832" spans="5:8" x14ac:dyDescent="0.35">
      <c r="E832" s="10"/>
      <c r="H832" s="87"/>
    </row>
    <row r="833" spans="5:8" x14ac:dyDescent="0.35">
      <c r="E833" s="10"/>
      <c r="H833" s="87"/>
    </row>
    <row r="834" spans="5:8" x14ac:dyDescent="0.35">
      <c r="E834" s="10"/>
      <c r="H834" s="87"/>
    </row>
    <row r="835" spans="5:8" x14ac:dyDescent="0.35">
      <c r="E835" s="10"/>
      <c r="H835" s="87"/>
    </row>
    <row r="836" spans="5:8" x14ac:dyDescent="0.35">
      <c r="E836" s="10"/>
      <c r="H836" s="87"/>
    </row>
    <row r="837" spans="5:8" x14ac:dyDescent="0.35">
      <c r="E837" s="10"/>
      <c r="H837" s="87"/>
    </row>
    <row r="838" spans="5:8" x14ac:dyDescent="0.35">
      <c r="E838" s="10"/>
      <c r="H838" s="87"/>
    </row>
    <row r="839" spans="5:8" x14ac:dyDescent="0.35">
      <c r="E839" s="10"/>
      <c r="H839" s="87"/>
    </row>
    <row r="840" spans="5:8" x14ac:dyDescent="0.35">
      <c r="E840" s="10"/>
      <c r="H840" s="87"/>
    </row>
    <row r="841" spans="5:8" x14ac:dyDescent="0.35">
      <c r="E841" s="10"/>
      <c r="H841" s="87"/>
    </row>
    <row r="842" spans="5:8" x14ac:dyDescent="0.35">
      <c r="E842" s="10"/>
      <c r="H842" s="87"/>
    </row>
    <row r="843" spans="5:8" x14ac:dyDescent="0.35">
      <c r="E843" s="10"/>
      <c r="H843" s="87"/>
    </row>
    <row r="844" spans="5:8" x14ac:dyDescent="0.35">
      <c r="E844" s="10"/>
      <c r="H844" s="87"/>
    </row>
    <row r="845" spans="5:8" x14ac:dyDescent="0.35">
      <c r="E845" s="10"/>
      <c r="H845" s="87"/>
    </row>
    <row r="846" spans="5:8" x14ac:dyDescent="0.35">
      <c r="E846" s="10"/>
      <c r="H846" s="87"/>
    </row>
    <row r="847" spans="5:8" x14ac:dyDescent="0.35">
      <c r="E847" s="10"/>
      <c r="H847" s="87"/>
    </row>
    <row r="848" spans="5:8" x14ac:dyDescent="0.35">
      <c r="E848" s="10"/>
      <c r="H848" s="87"/>
    </row>
    <row r="849" spans="5:8" x14ac:dyDescent="0.35">
      <c r="E849" s="10"/>
      <c r="H849" s="87"/>
    </row>
    <row r="850" spans="5:8" x14ac:dyDescent="0.35">
      <c r="E850" s="10"/>
      <c r="H850" s="87"/>
    </row>
    <row r="851" spans="5:8" x14ac:dyDescent="0.35">
      <c r="E851" s="10"/>
      <c r="H851" s="87"/>
    </row>
    <row r="852" spans="5:8" x14ac:dyDescent="0.35">
      <c r="E852" s="10"/>
      <c r="H852" s="87"/>
    </row>
    <row r="853" spans="5:8" x14ac:dyDescent="0.35">
      <c r="E853" s="10"/>
      <c r="H853" s="87"/>
    </row>
    <row r="854" spans="5:8" x14ac:dyDescent="0.35">
      <c r="E854" s="10"/>
      <c r="H854" s="87"/>
    </row>
    <row r="855" spans="5:8" x14ac:dyDescent="0.35">
      <c r="E855" s="10"/>
      <c r="H855" s="87"/>
    </row>
    <row r="856" spans="5:8" x14ac:dyDescent="0.35">
      <c r="E856" s="10"/>
      <c r="H856" s="87"/>
    </row>
    <row r="857" spans="5:8" x14ac:dyDescent="0.35">
      <c r="E857" s="10"/>
      <c r="H857" s="87"/>
    </row>
    <row r="858" spans="5:8" x14ac:dyDescent="0.35">
      <c r="E858" s="10"/>
      <c r="H858" s="87"/>
    </row>
    <row r="859" spans="5:8" x14ac:dyDescent="0.35">
      <c r="E859" s="10"/>
      <c r="H859" s="87"/>
    </row>
    <row r="860" spans="5:8" x14ac:dyDescent="0.35">
      <c r="E860" s="10"/>
      <c r="H860" s="87"/>
    </row>
    <row r="861" spans="5:8" x14ac:dyDescent="0.35">
      <c r="E861" s="10"/>
      <c r="H861" s="87"/>
    </row>
    <row r="862" spans="5:8" x14ac:dyDescent="0.35">
      <c r="E862" s="10"/>
      <c r="H862" s="87"/>
    </row>
    <row r="863" spans="5:8" x14ac:dyDescent="0.35">
      <c r="E863" s="10"/>
      <c r="H863" s="87"/>
    </row>
    <row r="864" spans="5:8" x14ac:dyDescent="0.35">
      <c r="E864" s="10"/>
      <c r="H864" s="87"/>
    </row>
    <row r="865" spans="5:8" x14ac:dyDescent="0.35">
      <c r="E865" s="10"/>
      <c r="H865" s="87"/>
    </row>
    <row r="866" spans="5:8" x14ac:dyDescent="0.35">
      <c r="E866" s="10"/>
      <c r="H866" s="87"/>
    </row>
    <row r="867" spans="5:8" x14ac:dyDescent="0.35">
      <c r="E867" s="10"/>
      <c r="H867" s="87"/>
    </row>
    <row r="868" spans="5:8" x14ac:dyDescent="0.35">
      <c r="E868" s="10"/>
      <c r="H868" s="87"/>
    </row>
    <row r="869" spans="5:8" x14ac:dyDescent="0.35">
      <c r="E869" s="10"/>
      <c r="H869" s="87"/>
    </row>
    <row r="870" spans="5:8" x14ac:dyDescent="0.35">
      <c r="E870" s="10"/>
      <c r="H870" s="87"/>
    </row>
    <row r="871" spans="5:8" x14ac:dyDescent="0.35">
      <c r="E871" s="10"/>
      <c r="H871" s="87"/>
    </row>
    <row r="872" spans="5:8" x14ac:dyDescent="0.35">
      <c r="E872" s="10"/>
      <c r="H872" s="87"/>
    </row>
    <row r="873" spans="5:8" x14ac:dyDescent="0.35">
      <c r="E873" s="10"/>
      <c r="H873" s="87"/>
    </row>
    <row r="874" spans="5:8" x14ac:dyDescent="0.35">
      <c r="E874" s="10"/>
      <c r="H874" s="87"/>
    </row>
    <row r="875" spans="5:8" x14ac:dyDescent="0.35">
      <c r="E875" s="10"/>
      <c r="H875" s="87"/>
    </row>
    <row r="876" spans="5:8" x14ac:dyDescent="0.35">
      <c r="E876" s="10"/>
      <c r="H876" s="87"/>
    </row>
    <row r="877" spans="5:8" x14ac:dyDescent="0.35">
      <c r="E877" s="10"/>
      <c r="H877" s="87"/>
    </row>
    <row r="878" spans="5:8" x14ac:dyDescent="0.35">
      <c r="E878" s="10"/>
      <c r="H878" s="87"/>
    </row>
    <row r="879" spans="5:8" x14ac:dyDescent="0.35">
      <c r="E879" s="10"/>
      <c r="H879" s="87"/>
    </row>
    <row r="880" spans="5:8" x14ac:dyDescent="0.35">
      <c r="E880" s="10"/>
      <c r="H880" s="87"/>
    </row>
    <row r="881" spans="5:8" x14ac:dyDescent="0.35">
      <c r="E881" s="10"/>
      <c r="H881" s="87"/>
    </row>
    <row r="882" spans="5:8" x14ac:dyDescent="0.35">
      <c r="E882" s="10"/>
      <c r="H882" s="87"/>
    </row>
    <row r="883" spans="5:8" x14ac:dyDescent="0.35">
      <c r="E883" s="10"/>
      <c r="H883" s="87"/>
    </row>
    <row r="884" spans="5:8" x14ac:dyDescent="0.35">
      <c r="E884" s="10"/>
      <c r="H884" s="87"/>
    </row>
    <row r="885" spans="5:8" x14ac:dyDescent="0.35">
      <c r="E885" s="10"/>
      <c r="H885" s="87"/>
    </row>
    <row r="886" spans="5:8" x14ac:dyDescent="0.35">
      <c r="E886" s="10"/>
      <c r="H886" s="87"/>
    </row>
    <row r="887" spans="5:8" x14ac:dyDescent="0.35">
      <c r="E887" s="10"/>
      <c r="H887" s="87"/>
    </row>
    <row r="888" spans="5:8" x14ac:dyDescent="0.35">
      <c r="E888" s="10"/>
      <c r="H888" s="87"/>
    </row>
    <row r="889" spans="5:8" x14ac:dyDescent="0.35">
      <c r="E889" s="10"/>
      <c r="H889" s="87"/>
    </row>
    <row r="890" spans="5:8" x14ac:dyDescent="0.35">
      <c r="E890" s="10"/>
      <c r="H890" s="87"/>
    </row>
    <row r="891" spans="5:8" x14ac:dyDescent="0.35">
      <c r="E891" s="10"/>
      <c r="H891" s="87"/>
    </row>
    <row r="892" spans="5:8" x14ac:dyDescent="0.35">
      <c r="E892" s="10"/>
      <c r="H892" s="87"/>
    </row>
    <row r="893" spans="5:8" x14ac:dyDescent="0.35">
      <c r="E893" s="10"/>
      <c r="H893" s="87"/>
    </row>
    <row r="894" spans="5:8" x14ac:dyDescent="0.35">
      <c r="E894" s="10"/>
      <c r="H894" s="87"/>
    </row>
    <row r="895" spans="5:8" x14ac:dyDescent="0.35">
      <c r="E895" s="10"/>
      <c r="H895" s="87"/>
    </row>
    <row r="896" spans="5:8" x14ac:dyDescent="0.35">
      <c r="E896" s="10"/>
      <c r="H896" s="87"/>
    </row>
    <row r="897" spans="5:8" x14ac:dyDescent="0.35">
      <c r="E897" s="10"/>
      <c r="H897" s="87"/>
    </row>
    <row r="898" spans="5:8" x14ac:dyDescent="0.35">
      <c r="E898" s="10"/>
      <c r="H898" s="87"/>
    </row>
    <row r="899" spans="5:8" x14ac:dyDescent="0.35">
      <c r="E899" s="10"/>
      <c r="H899" s="87"/>
    </row>
    <row r="900" spans="5:8" x14ac:dyDescent="0.35">
      <c r="E900" s="10"/>
      <c r="H900" s="87"/>
    </row>
    <row r="901" spans="5:8" x14ac:dyDescent="0.35">
      <c r="E901" s="10"/>
      <c r="H901" s="87"/>
    </row>
    <row r="902" spans="5:8" x14ac:dyDescent="0.35">
      <c r="E902" s="10"/>
      <c r="H902" s="87"/>
    </row>
    <row r="903" spans="5:8" x14ac:dyDescent="0.35">
      <c r="E903" s="10"/>
      <c r="H903" s="87"/>
    </row>
    <row r="904" spans="5:8" x14ac:dyDescent="0.35">
      <c r="E904" s="10"/>
      <c r="H904" s="87"/>
    </row>
    <row r="905" spans="5:8" x14ac:dyDescent="0.35">
      <c r="E905" s="10"/>
      <c r="H905" s="87"/>
    </row>
    <row r="906" spans="5:8" x14ac:dyDescent="0.35">
      <c r="E906" s="10"/>
      <c r="H906" s="87"/>
    </row>
    <row r="907" spans="5:8" x14ac:dyDescent="0.35">
      <c r="E907" s="10"/>
      <c r="H907" s="87"/>
    </row>
    <row r="908" spans="5:8" x14ac:dyDescent="0.35">
      <c r="E908" s="10"/>
      <c r="H908" s="87"/>
    </row>
    <row r="909" spans="5:8" x14ac:dyDescent="0.35">
      <c r="E909" s="10"/>
      <c r="H909" s="87"/>
    </row>
    <row r="910" spans="5:8" x14ac:dyDescent="0.35">
      <c r="E910" s="10"/>
      <c r="H910" s="87"/>
    </row>
    <row r="911" spans="5:8" x14ac:dyDescent="0.35">
      <c r="E911" s="10"/>
      <c r="H911" s="87"/>
    </row>
    <row r="912" spans="5:8" x14ac:dyDescent="0.35">
      <c r="E912" s="10"/>
      <c r="H912" s="87"/>
    </row>
    <row r="913" spans="5:8" x14ac:dyDescent="0.35">
      <c r="E913" s="10"/>
      <c r="H913" s="87"/>
    </row>
    <row r="914" spans="5:8" x14ac:dyDescent="0.35">
      <c r="E914" s="10"/>
      <c r="H914" s="87"/>
    </row>
    <row r="915" spans="5:8" x14ac:dyDescent="0.35">
      <c r="E915" s="10"/>
      <c r="H915" s="87"/>
    </row>
    <row r="916" spans="5:8" x14ac:dyDescent="0.35">
      <c r="E916" s="10"/>
      <c r="H916" s="87"/>
    </row>
    <row r="917" spans="5:8" x14ac:dyDescent="0.35">
      <c r="E917" s="10"/>
      <c r="H917" s="87"/>
    </row>
    <row r="918" spans="5:8" x14ac:dyDescent="0.35">
      <c r="E918" s="10"/>
      <c r="H918" s="87"/>
    </row>
    <row r="919" spans="5:8" x14ac:dyDescent="0.35">
      <c r="E919" s="10"/>
      <c r="H919" s="87"/>
    </row>
    <row r="920" spans="5:8" x14ac:dyDescent="0.35">
      <c r="E920" s="10"/>
      <c r="H920" s="87"/>
    </row>
    <row r="921" spans="5:8" x14ac:dyDescent="0.35">
      <c r="E921" s="10"/>
      <c r="H921" s="87"/>
    </row>
    <row r="922" spans="5:8" x14ac:dyDescent="0.35">
      <c r="E922" s="10"/>
      <c r="H922" s="87"/>
    </row>
    <row r="923" spans="5:8" x14ac:dyDescent="0.35">
      <c r="E923" s="10"/>
      <c r="H923" s="87"/>
    </row>
    <row r="924" spans="5:8" x14ac:dyDescent="0.35">
      <c r="E924" s="10"/>
      <c r="H924" s="87"/>
    </row>
    <row r="925" spans="5:8" x14ac:dyDescent="0.35">
      <c r="E925" s="10"/>
      <c r="H925" s="87"/>
    </row>
    <row r="926" spans="5:8" x14ac:dyDescent="0.35">
      <c r="E926" s="10"/>
      <c r="H926" s="87"/>
    </row>
    <row r="927" spans="5:8" x14ac:dyDescent="0.35">
      <c r="E927" s="10"/>
      <c r="H927" s="87"/>
    </row>
    <row r="928" spans="5:8" x14ac:dyDescent="0.35">
      <c r="E928" s="10"/>
      <c r="H928" s="87"/>
    </row>
    <row r="929" spans="5:8" x14ac:dyDescent="0.35">
      <c r="E929" s="10"/>
      <c r="H929" s="87"/>
    </row>
    <row r="930" spans="5:8" x14ac:dyDescent="0.35">
      <c r="E930" s="10"/>
      <c r="H930" s="87"/>
    </row>
    <row r="931" spans="5:8" x14ac:dyDescent="0.35">
      <c r="E931" s="10"/>
      <c r="H931" s="87"/>
    </row>
    <row r="932" spans="5:8" x14ac:dyDescent="0.35">
      <c r="E932" s="10"/>
      <c r="H932" s="87"/>
    </row>
    <row r="933" spans="5:8" x14ac:dyDescent="0.35">
      <c r="E933" s="10"/>
      <c r="H933" s="87"/>
    </row>
    <row r="934" spans="5:8" x14ac:dyDescent="0.35">
      <c r="E934" s="10"/>
      <c r="H934" s="87"/>
    </row>
    <row r="935" spans="5:8" x14ac:dyDescent="0.35">
      <c r="E935" s="10"/>
      <c r="H935" s="87"/>
    </row>
    <row r="936" spans="5:8" x14ac:dyDescent="0.35">
      <c r="E936" s="10"/>
      <c r="H936" s="87"/>
    </row>
    <row r="937" spans="5:8" x14ac:dyDescent="0.35">
      <c r="E937" s="10"/>
      <c r="H937" s="87"/>
    </row>
    <row r="938" spans="5:8" x14ac:dyDescent="0.35">
      <c r="E938" s="10"/>
      <c r="H938" s="87"/>
    </row>
    <row r="939" spans="5:8" x14ac:dyDescent="0.35">
      <c r="E939" s="10"/>
      <c r="H939" s="87"/>
    </row>
    <row r="940" spans="5:8" x14ac:dyDescent="0.35">
      <c r="E940" s="10"/>
      <c r="H940" s="87"/>
    </row>
    <row r="941" spans="5:8" x14ac:dyDescent="0.35">
      <c r="E941" s="10"/>
      <c r="H941" s="87"/>
    </row>
    <row r="942" spans="5:8" x14ac:dyDescent="0.35">
      <c r="E942" s="10"/>
      <c r="H942" s="87"/>
    </row>
    <row r="943" spans="5:8" x14ac:dyDescent="0.35">
      <c r="E943" s="10"/>
      <c r="H943" s="87"/>
    </row>
    <row r="944" spans="5:8" x14ac:dyDescent="0.35">
      <c r="E944" s="10"/>
      <c r="H944" s="87"/>
    </row>
    <row r="945" spans="5:8" x14ac:dyDescent="0.35">
      <c r="E945" s="10"/>
      <c r="H945" s="87"/>
    </row>
    <row r="946" spans="5:8" x14ac:dyDescent="0.35">
      <c r="E946" s="10"/>
      <c r="H946" s="87"/>
    </row>
    <row r="947" spans="5:8" x14ac:dyDescent="0.35">
      <c r="E947" s="10"/>
      <c r="H947" s="87"/>
    </row>
    <row r="948" spans="5:8" x14ac:dyDescent="0.35">
      <c r="E948" s="10"/>
      <c r="H948" s="87"/>
    </row>
    <row r="949" spans="5:8" x14ac:dyDescent="0.35">
      <c r="E949" s="10"/>
      <c r="H949" s="87"/>
    </row>
    <row r="950" spans="5:8" x14ac:dyDescent="0.35">
      <c r="E950" s="10"/>
      <c r="H950" s="87"/>
    </row>
    <row r="951" spans="5:8" x14ac:dyDescent="0.35">
      <c r="E951" s="10"/>
      <c r="H951" s="87"/>
    </row>
    <row r="952" spans="5:8" x14ac:dyDescent="0.35">
      <c r="E952" s="10"/>
      <c r="H952" s="87"/>
    </row>
    <row r="953" spans="5:8" x14ac:dyDescent="0.35">
      <c r="E953" s="10"/>
      <c r="H953" s="87"/>
    </row>
    <row r="954" spans="5:8" x14ac:dyDescent="0.35">
      <c r="E954" s="10"/>
      <c r="H954" s="87"/>
    </row>
    <row r="955" spans="5:8" x14ac:dyDescent="0.35">
      <c r="E955" s="10"/>
      <c r="H955" s="87"/>
    </row>
    <row r="956" spans="5:8" x14ac:dyDescent="0.35">
      <c r="E956" s="10"/>
      <c r="H956" s="87"/>
    </row>
    <row r="957" spans="5:8" x14ac:dyDescent="0.35">
      <c r="E957" s="10"/>
      <c r="H957" s="87"/>
    </row>
    <row r="958" spans="5:8" x14ac:dyDescent="0.35">
      <c r="E958" s="10"/>
      <c r="H958" s="87"/>
    </row>
    <row r="959" spans="5:8" x14ac:dyDescent="0.35">
      <c r="E959" s="10"/>
      <c r="H959" s="87"/>
    </row>
    <row r="960" spans="5:8" x14ac:dyDescent="0.35">
      <c r="E960" s="10"/>
      <c r="H960" s="87"/>
    </row>
    <row r="961" spans="5:8" x14ac:dyDescent="0.35">
      <c r="E961" s="10"/>
      <c r="H961" s="87"/>
    </row>
    <row r="962" spans="5:8" x14ac:dyDescent="0.35">
      <c r="E962" s="10"/>
      <c r="H962" s="87"/>
    </row>
    <row r="963" spans="5:8" x14ac:dyDescent="0.35">
      <c r="E963" s="10"/>
      <c r="H963" s="87"/>
    </row>
    <row r="964" spans="5:8" x14ac:dyDescent="0.35">
      <c r="E964" s="10"/>
      <c r="H964" s="87"/>
    </row>
    <row r="965" spans="5:8" x14ac:dyDescent="0.35">
      <c r="E965" s="10"/>
      <c r="H965" s="87"/>
    </row>
    <row r="966" spans="5:8" x14ac:dyDescent="0.35">
      <c r="E966" s="10"/>
      <c r="H966" s="87"/>
    </row>
    <row r="967" spans="5:8" x14ac:dyDescent="0.35">
      <c r="E967" s="10"/>
      <c r="H967" s="87"/>
    </row>
    <row r="968" spans="5:8" x14ac:dyDescent="0.35">
      <c r="E968" s="10"/>
      <c r="H968" s="87"/>
    </row>
    <row r="969" spans="5:8" x14ac:dyDescent="0.35">
      <c r="E969" s="10"/>
      <c r="H969" s="87"/>
    </row>
    <row r="970" spans="5:8" x14ac:dyDescent="0.35">
      <c r="E970" s="10"/>
      <c r="H970" s="87"/>
    </row>
    <row r="971" spans="5:8" x14ac:dyDescent="0.35">
      <c r="E971" s="10"/>
      <c r="H971" s="87"/>
    </row>
    <row r="972" spans="5:8" x14ac:dyDescent="0.35">
      <c r="E972" s="10"/>
      <c r="H972" s="87"/>
    </row>
    <row r="973" spans="5:8" x14ac:dyDescent="0.35">
      <c r="E973" s="10"/>
      <c r="H973" s="87"/>
    </row>
    <row r="974" spans="5:8" x14ac:dyDescent="0.35">
      <c r="E974" s="10"/>
      <c r="H974" s="87"/>
    </row>
    <row r="975" spans="5:8" x14ac:dyDescent="0.35">
      <c r="E975" s="10"/>
      <c r="H975" s="87"/>
    </row>
    <row r="976" spans="5:8" x14ac:dyDescent="0.35">
      <c r="E976" s="10"/>
      <c r="H976" s="87"/>
    </row>
    <row r="977" spans="5:8" x14ac:dyDescent="0.35">
      <c r="E977" s="10"/>
      <c r="H977" s="87"/>
    </row>
    <row r="978" spans="5:8" x14ac:dyDescent="0.35">
      <c r="E978" s="10"/>
      <c r="H978" s="87"/>
    </row>
    <row r="979" spans="5:8" x14ac:dyDescent="0.35">
      <c r="E979" s="10"/>
      <c r="H979" s="87"/>
    </row>
    <row r="980" spans="5:8" x14ac:dyDescent="0.35">
      <c r="E980" s="10"/>
      <c r="H980" s="87"/>
    </row>
    <row r="981" spans="5:8" x14ac:dyDescent="0.35">
      <c r="E981" s="10"/>
      <c r="H981" s="87"/>
    </row>
    <row r="982" spans="5:8" x14ac:dyDescent="0.35">
      <c r="E982" s="10"/>
      <c r="H982" s="87"/>
    </row>
    <row r="983" spans="5:8" x14ac:dyDescent="0.35">
      <c r="E983" s="10"/>
      <c r="H983" s="87"/>
    </row>
    <row r="984" spans="5:8" x14ac:dyDescent="0.35">
      <c r="E984" s="10"/>
      <c r="H984" s="87"/>
    </row>
    <row r="985" spans="5:8" x14ac:dyDescent="0.35">
      <c r="E985" s="10"/>
      <c r="H985" s="87"/>
    </row>
    <row r="986" spans="5:8" x14ac:dyDescent="0.35">
      <c r="E986" s="10"/>
      <c r="H986" s="87"/>
    </row>
    <row r="987" spans="5:8" x14ac:dyDescent="0.35">
      <c r="E987" s="10"/>
      <c r="H987" s="87"/>
    </row>
    <row r="988" spans="5:8" x14ac:dyDescent="0.35">
      <c r="E988" s="10"/>
      <c r="H988" s="87"/>
    </row>
    <row r="989" spans="5:8" x14ac:dyDescent="0.35">
      <c r="E989" s="10"/>
      <c r="H989" s="87"/>
    </row>
    <row r="990" spans="5:8" x14ac:dyDescent="0.35">
      <c r="E990" s="10"/>
      <c r="H990" s="87"/>
    </row>
    <row r="991" spans="5:8" x14ac:dyDescent="0.35">
      <c r="E991" s="10"/>
      <c r="H991" s="87"/>
    </row>
    <row r="992" spans="5:8" x14ac:dyDescent="0.35">
      <c r="E992" s="10"/>
      <c r="H992" s="87"/>
    </row>
    <row r="993" spans="5:8" x14ac:dyDescent="0.35">
      <c r="E993" s="10"/>
      <c r="H993" s="87"/>
    </row>
    <row r="994" spans="5:8" x14ac:dyDescent="0.35">
      <c r="E994" s="10"/>
      <c r="H994" s="87"/>
    </row>
    <row r="995" spans="5:8" x14ac:dyDescent="0.35">
      <c r="E995" s="10"/>
      <c r="H995" s="87"/>
    </row>
    <row r="996" spans="5:8" x14ac:dyDescent="0.35">
      <c r="E996" s="10"/>
      <c r="H996" s="87"/>
    </row>
    <row r="997" spans="5:8" x14ac:dyDescent="0.35">
      <c r="E997" s="10"/>
      <c r="H997" s="87"/>
    </row>
    <row r="998" spans="5:8" x14ac:dyDescent="0.35">
      <c r="E998" s="10"/>
      <c r="H998" s="87"/>
    </row>
    <row r="999" spans="5:8" x14ac:dyDescent="0.35">
      <c r="E999" s="10"/>
      <c r="H999" s="87"/>
    </row>
    <row r="1000" spans="5:8" x14ac:dyDescent="0.35">
      <c r="E1000" s="10"/>
      <c r="H1000" s="87"/>
    </row>
    <row r="1001" spans="5:8" x14ac:dyDescent="0.35">
      <c r="E1001" s="10"/>
      <c r="H1001" s="87"/>
    </row>
    <row r="1002" spans="5:8" x14ac:dyDescent="0.35">
      <c r="E1002" s="10"/>
      <c r="H1002" s="87"/>
    </row>
    <row r="1003" spans="5:8" x14ac:dyDescent="0.35">
      <c r="E1003" s="10"/>
      <c r="H1003" s="87"/>
    </row>
    <row r="1004" spans="5:8" x14ac:dyDescent="0.35">
      <c r="E1004" s="10"/>
      <c r="H1004" s="87"/>
    </row>
    <row r="1005" spans="5:8" x14ac:dyDescent="0.35">
      <c r="E1005" s="10"/>
      <c r="H1005" s="87"/>
    </row>
    <row r="1006" spans="5:8" x14ac:dyDescent="0.35">
      <c r="E1006" s="10"/>
      <c r="H1006" s="87"/>
    </row>
    <row r="1007" spans="5:8" x14ac:dyDescent="0.35">
      <c r="E1007" s="10"/>
      <c r="H1007" s="87"/>
    </row>
    <row r="1008" spans="5:8" x14ac:dyDescent="0.35">
      <c r="E1008" s="10"/>
      <c r="H1008" s="87"/>
    </row>
    <row r="1009" spans="5:8" x14ac:dyDescent="0.35">
      <c r="E1009" s="10"/>
      <c r="H1009" s="87"/>
    </row>
    <row r="1010" spans="5:8" x14ac:dyDescent="0.35">
      <c r="E1010" s="10"/>
      <c r="H1010" s="87"/>
    </row>
    <row r="1011" spans="5:8" x14ac:dyDescent="0.35">
      <c r="E1011" s="10"/>
      <c r="H1011" s="87"/>
    </row>
    <row r="1012" spans="5:8" x14ac:dyDescent="0.35">
      <c r="E1012" s="10"/>
      <c r="H1012" s="87"/>
    </row>
    <row r="1013" spans="5:8" x14ac:dyDescent="0.35">
      <c r="E1013" s="10"/>
      <c r="H1013" s="87"/>
    </row>
    <row r="1014" spans="5:8" x14ac:dyDescent="0.35">
      <c r="E1014" s="10"/>
      <c r="H1014" s="87"/>
    </row>
    <row r="1015" spans="5:8" x14ac:dyDescent="0.35">
      <c r="E1015" s="10"/>
      <c r="H1015" s="87"/>
    </row>
    <row r="1016" spans="5:8" x14ac:dyDescent="0.35">
      <c r="E1016" s="10"/>
      <c r="H1016" s="87"/>
    </row>
    <row r="1017" spans="5:8" x14ac:dyDescent="0.35">
      <c r="E1017" s="10"/>
      <c r="H1017" s="87"/>
    </row>
    <row r="1018" spans="5:8" x14ac:dyDescent="0.35">
      <c r="E1018" s="10"/>
      <c r="H1018" s="87"/>
    </row>
    <row r="1019" spans="5:8" x14ac:dyDescent="0.35">
      <c r="E1019" s="10"/>
      <c r="H1019" s="87"/>
    </row>
    <row r="1020" spans="5:8" x14ac:dyDescent="0.35">
      <c r="E1020" s="10"/>
      <c r="H1020" s="87"/>
    </row>
    <row r="1021" spans="5:8" x14ac:dyDescent="0.35">
      <c r="E1021" s="10"/>
      <c r="H1021" s="87"/>
    </row>
    <row r="1022" spans="5:8" x14ac:dyDescent="0.35">
      <c r="E1022" s="10"/>
      <c r="H1022" s="87"/>
    </row>
    <row r="1023" spans="5:8" x14ac:dyDescent="0.35">
      <c r="E1023" s="10"/>
      <c r="H1023" s="87"/>
    </row>
    <row r="1024" spans="5:8" x14ac:dyDescent="0.35">
      <c r="E1024" s="10"/>
      <c r="H1024" s="87"/>
    </row>
    <row r="1025" spans="5:8" x14ac:dyDescent="0.35">
      <c r="E1025" s="10"/>
      <c r="H1025" s="87"/>
    </row>
    <row r="1026" spans="5:8" x14ac:dyDescent="0.35">
      <c r="E1026" s="10"/>
      <c r="H1026" s="87"/>
    </row>
    <row r="1027" spans="5:8" x14ac:dyDescent="0.35">
      <c r="E1027" s="10"/>
      <c r="H1027" s="87"/>
    </row>
    <row r="1028" spans="5:8" x14ac:dyDescent="0.35">
      <c r="E1028" s="10"/>
      <c r="H1028" s="87"/>
    </row>
    <row r="1029" spans="5:8" x14ac:dyDescent="0.35">
      <c r="E1029" s="10"/>
      <c r="H1029" s="87"/>
    </row>
    <row r="1030" spans="5:8" x14ac:dyDescent="0.35">
      <c r="E1030" s="10"/>
      <c r="H1030" s="87"/>
    </row>
    <row r="1031" spans="5:8" x14ac:dyDescent="0.35">
      <c r="E1031" s="10"/>
      <c r="H1031" s="87"/>
    </row>
    <row r="1032" spans="5:8" x14ac:dyDescent="0.35">
      <c r="E1032" s="10"/>
      <c r="H1032" s="87"/>
    </row>
    <row r="1033" spans="5:8" x14ac:dyDescent="0.35">
      <c r="E1033" s="10"/>
      <c r="H1033" s="87"/>
    </row>
    <row r="1034" spans="5:8" x14ac:dyDescent="0.35">
      <c r="E1034" s="10"/>
      <c r="H1034" s="87"/>
    </row>
    <row r="1035" spans="5:8" x14ac:dyDescent="0.35">
      <c r="E1035" s="10"/>
      <c r="H1035" s="87"/>
    </row>
    <row r="1036" spans="5:8" x14ac:dyDescent="0.35">
      <c r="E1036" s="10"/>
      <c r="H1036" s="87"/>
    </row>
    <row r="1037" spans="5:8" x14ac:dyDescent="0.35">
      <c r="E1037" s="10"/>
      <c r="H1037" s="87"/>
    </row>
    <row r="1038" spans="5:8" x14ac:dyDescent="0.35">
      <c r="E1038" s="10"/>
      <c r="H1038" s="87"/>
    </row>
    <row r="1039" spans="5:8" x14ac:dyDescent="0.35">
      <c r="E1039" s="10"/>
      <c r="H1039" s="87"/>
    </row>
    <row r="1040" spans="5:8" x14ac:dyDescent="0.35">
      <c r="E1040" s="10"/>
      <c r="H1040" s="87"/>
    </row>
    <row r="1041" spans="5:8" x14ac:dyDescent="0.35">
      <c r="E1041" s="10"/>
      <c r="H1041" s="87"/>
    </row>
    <row r="1042" spans="5:8" x14ac:dyDescent="0.35">
      <c r="E1042" s="10"/>
      <c r="H1042" s="87"/>
    </row>
    <row r="1043" spans="5:8" x14ac:dyDescent="0.35">
      <c r="E1043" s="10"/>
      <c r="H1043" s="87"/>
    </row>
    <row r="1044" spans="5:8" x14ac:dyDescent="0.35">
      <c r="E1044" s="10"/>
      <c r="H1044" s="87"/>
    </row>
    <row r="1045" spans="5:8" x14ac:dyDescent="0.35">
      <c r="E1045" s="10"/>
      <c r="H1045" s="87"/>
    </row>
    <row r="1046" spans="5:8" x14ac:dyDescent="0.35">
      <c r="E1046" s="10"/>
      <c r="H1046" s="87"/>
    </row>
    <row r="1047" spans="5:8" x14ac:dyDescent="0.35">
      <c r="E1047" s="10"/>
      <c r="H1047" s="87"/>
    </row>
    <row r="1048" spans="5:8" x14ac:dyDescent="0.35">
      <c r="E1048" s="10"/>
      <c r="H1048" s="87"/>
    </row>
    <row r="1049" spans="5:8" x14ac:dyDescent="0.35">
      <c r="E1049" s="10"/>
      <c r="H1049" s="87"/>
    </row>
    <row r="1050" spans="5:8" x14ac:dyDescent="0.35">
      <c r="E1050" s="10"/>
      <c r="H1050" s="87"/>
    </row>
    <row r="1051" spans="5:8" x14ac:dyDescent="0.35">
      <c r="E1051" s="10"/>
      <c r="H1051" s="87"/>
    </row>
    <row r="1052" spans="5:8" x14ac:dyDescent="0.35">
      <c r="E1052" s="10"/>
      <c r="H1052" s="87"/>
    </row>
  </sheetData>
  <mergeCells count="70">
    <mergeCell ref="A463:H463"/>
    <mergeCell ref="A391:C391"/>
    <mergeCell ref="A307:C307"/>
    <mergeCell ref="A308:C308"/>
    <mergeCell ref="A309:H309"/>
    <mergeCell ref="A324:C324"/>
    <mergeCell ref="A325:C325"/>
    <mergeCell ref="D325:H325"/>
    <mergeCell ref="A354:C354"/>
    <mergeCell ref="A355:C355"/>
    <mergeCell ref="D355:H355"/>
    <mergeCell ref="D308:H308"/>
    <mergeCell ref="A461:C461"/>
    <mergeCell ref="A462:C462"/>
    <mergeCell ref="D462:H462"/>
    <mergeCell ref="A312:C312"/>
    <mergeCell ref="A201:C201"/>
    <mergeCell ref="A202:C202"/>
    <mergeCell ref="D202:H202"/>
    <mergeCell ref="A219:C219"/>
    <mergeCell ref="A220:C220"/>
    <mergeCell ref="D220:H220"/>
    <mergeCell ref="A458:H458"/>
    <mergeCell ref="A456:C456"/>
    <mergeCell ref="A457:C457"/>
    <mergeCell ref="D457:H457"/>
    <mergeCell ref="A313:H313"/>
    <mergeCell ref="A326:H326"/>
    <mergeCell ref="A221:H221"/>
    <mergeCell ref="A267:H267"/>
    <mergeCell ref="A288:H288"/>
    <mergeCell ref="A304:H304"/>
    <mergeCell ref="A265:C265"/>
    <mergeCell ref="A266:C266"/>
    <mergeCell ref="D266:H266"/>
    <mergeCell ref="A286:C286"/>
    <mergeCell ref="A287:C287"/>
    <mergeCell ref="D287:H287"/>
    <mergeCell ref="A302:C302"/>
    <mergeCell ref="A427:H427"/>
    <mergeCell ref="A2:H2"/>
    <mergeCell ref="A4:H4"/>
    <mergeCell ref="A29:H29"/>
    <mergeCell ref="A150:H150"/>
    <mergeCell ref="A157:H157"/>
    <mergeCell ref="A27:C27"/>
    <mergeCell ref="A28:C28"/>
    <mergeCell ref="D28:H28"/>
    <mergeCell ref="A148:C148"/>
    <mergeCell ref="A149:C149"/>
    <mergeCell ref="D149:H149"/>
    <mergeCell ref="A155:C155"/>
    <mergeCell ref="A156:C156"/>
    <mergeCell ref="D156:H156"/>
    <mergeCell ref="A203:H203"/>
    <mergeCell ref="A1:H1"/>
    <mergeCell ref="A444:C444"/>
    <mergeCell ref="A436:C436"/>
    <mergeCell ref="A303:C303"/>
    <mergeCell ref="D303:H303"/>
    <mergeCell ref="A392:C392"/>
    <mergeCell ref="D392:H392"/>
    <mergeCell ref="A425:C425"/>
    <mergeCell ref="A426:C426"/>
    <mergeCell ref="A311:C311"/>
    <mergeCell ref="D312:H312"/>
    <mergeCell ref="A428:H428"/>
    <mergeCell ref="D426:H426"/>
    <mergeCell ref="A356:H356"/>
    <mergeCell ref="A393:H393"/>
  </mergeCells>
  <pageMargins left="0.27559055118110198" right="0.118110236220472" top="0.118110236220472" bottom="0.118110236220472" header="0.118110236220472" footer="0.118110236220472"/>
  <pageSetup paperSize="9" scale="94" orientation="landscape" r:id="rId1"/>
  <rowBreaks count="1" manualBreakCount="1">
    <brk id="429" max="7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პრეისკურანტი</vt:lpstr>
      <vt:lpstr>პრეისკურანტი!Print_Area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2021-11-05T15:29:16Z</dcterms:modified>
</cp:coreProperties>
</file>