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ibradze\SHARE\2021\ანა ყიფიანი\ტენდერები\მიმდინარე ტენდერები\VRV გათბობა-გაგრილების მომსახ\"/>
    </mc:Choice>
  </mc:AlternateContent>
  <bookViews>
    <workbookView xWindow="0" yWindow="0" windowWidth="29010" windowHeight="11670"/>
  </bookViews>
  <sheets>
    <sheet name="Sheet1" sheetId="1" r:id="rId1"/>
  </sheets>
  <definedNames>
    <definedName name="_xlnm.Print_Area" localSheetId="0">Sheet1!$A$1:$J$58</definedName>
  </definedNames>
  <calcPr calcId="162913"/>
</workbook>
</file>

<file path=xl/calcChain.xml><?xml version="1.0" encoding="utf-8"?>
<calcChain xmlns="http://schemas.openxmlformats.org/spreadsheetml/2006/main">
  <c r="I55" i="1" l="1"/>
  <c r="H55" i="1"/>
  <c r="I49" i="1"/>
  <c r="H49" i="1"/>
  <c r="I56" i="1" l="1"/>
  <c r="E49" i="1"/>
  <c r="F49" i="1"/>
  <c r="F55" i="1" l="1"/>
  <c r="E55" i="1"/>
  <c r="F56" i="1" l="1"/>
</calcChain>
</file>

<file path=xl/sharedStrings.xml><?xml version="1.0" encoding="utf-8"?>
<sst xmlns="http://schemas.openxmlformats.org/spreadsheetml/2006/main" count="127" uniqueCount="76">
  <si>
    <t>საგარანტიო პირობები</t>
  </si>
  <si>
    <t>sistemis diagnostika</t>
  </si>
  <si>
    <t>c</t>
  </si>
  <si>
    <t xml:space="preserve">plata (gare bloki) </t>
  </si>
  <si>
    <t xml:space="preserve">gamSvebi (gare bloki) </t>
  </si>
  <si>
    <t>samsvliani sarqveli</t>
  </si>
  <si>
    <t>informaciis sistema</t>
  </si>
  <si>
    <t>vetilatori (gare bloki)</t>
  </si>
  <si>
    <t>radiatoris garecxva (gare bloki)</t>
  </si>
  <si>
    <t>milebis aRdgena</t>
  </si>
  <si>
    <t>m</t>
  </si>
  <si>
    <t>TboizolaciiT SefuTva</t>
  </si>
  <si>
    <t>vetilatori (Sida bloki)</t>
  </si>
  <si>
    <t xml:space="preserve">plata (Sida bloki) </t>
  </si>
  <si>
    <t xml:space="preserve">Termostati maRali wnevis (S/bl) </t>
  </si>
  <si>
    <t>slivis pompa</t>
  </si>
  <si>
    <t>radiatoris garecxva (Sida bloki)</t>
  </si>
  <si>
    <t>arxuli kond. gawmenda (S/bl)</t>
  </si>
  <si>
    <t>erTkonturiani eleqtro CamrTveli</t>
  </si>
  <si>
    <t>orkonturiani eleqtro CamrTveli</t>
  </si>
  <si>
    <t>samkonturiani eleqtro CamrTveli</t>
  </si>
  <si>
    <t>ფრეონი რ 410</t>
  </si>
  <si>
    <t>ფრეონის ზეთი რ 409</t>
  </si>
  <si>
    <t>დაზიანებული სადრენაჟე სისტემის გამართვა</t>
  </si>
  <si>
    <t>ელექტრო სადენი 3x2.5</t>
  </si>
  <si>
    <t>შიდა ფანკოილების ფილტრების გაწმენდა</t>
  </si>
  <si>
    <t>kompresori 14kvt-dan 28-mde pirveli</t>
  </si>
  <si>
    <t xml:space="preserve">kompresori 28kvt-dan 45-mde pirveli </t>
  </si>
  <si>
    <r>
      <t xml:space="preserve">          </t>
    </r>
    <r>
      <rPr>
        <b/>
        <sz val="16"/>
        <rFont val="Calibri"/>
        <family val="2"/>
        <scheme val="minor"/>
      </rPr>
      <t xml:space="preserve"> კასეტური კონდიციონერი</t>
    </r>
  </si>
  <si>
    <t>შიდა ბლოკის პლატა</t>
  </si>
  <si>
    <t>გარე ბლოკის პლატა</t>
  </si>
  <si>
    <t>თერმო დაჩიკები</t>
  </si>
  <si>
    <t>კომპლ</t>
  </si>
  <si>
    <t>გამოძახება</t>
  </si>
  <si>
    <t>საქონლის დასახელება</t>
  </si>
  <si>
    <t>#</t>
  </si>
  <si>
    <t>gare agregatis avzis mowyoba</t>
  </si>
  <si>
    <t>sadrenaJe sistema Sida blokis</t>
  </si>
  <si>
    <t>სპილენძის მილი 16 მმ-იანი</t>
  </si>
  <si>
    <t>მეტრი</t>
  </si>
  <si>
    <t>სპილენძის მილი 10 მმ-იანი</t>
  </si>
  <si>
    <t>სპილენძის მილი 6 მმ-იანი</t>
  </si>
  <si>
    <t>შიდა ბლოკის კლაპანი</t>
  </si>
  <si>
    <t>გარე ბლოკის კლაპანი 130-170 SG</t>
  </si>
  <si>
    <t>გარე ბლოკის კლაპანი 180-230 SG</t>
  </si>
  <si>
    <t xml:space="preserve"> კგ</t>
  </si>
  <si>
    <t xml:space="preserve"> ლ</t>
  </si>
  <si>
    <t xml:space="preserve"> მ</t>
  </si>
  <si>
    <t xml:space="preserve"> ც</t>
  </si>
  <si>
    <t>არანაკლებ 3 თვე</t>
  </si>
  <si>
    <t>არანაკლებ 1 წელი</t>
  </si>
  <si>
    <t>კონდენსატორი შიდა ბლოკის 160-230Vp</t>
  </si>
  <si>
    <t>pulti</t>
  </si>
  <si>
    <r>
      <t xml:space="preserve"> "HISENSE" HI-FLEXI            </t>
    </r>
    <r>
      <rPr>
        <b/>
        <sz val="16"/>
        <rFont val="Calibri"/>
        <family val="2"/>
        <scheme val="minor"/>
      </rPr>
      <t>VRV სისტემა</t>
    </r>
  </si>
  <si>
    <t>სულ ჯამი:</t>
  </si>
  <si>
    <t>ჯამი:</t>
  </si>
  <si>
    <t>განზომილების ერთეული</t>
  </si>
  <si>
    <t>რაოდენობა</t>
  </si>
  <si>
    <r>
      <t xml:space="preserve">        </t>
    </r>
    <r>
      <rPr>
        <b/>
        <i/>
        <sz val="14"/>
        <color theme="1"/>
        <rFont val="Sylfaen"/>
        <family val="1"/>
      </rPr>
      <t xml:space="preserve">  დანართი N1-პრეისკურანტი</t>
    </r>
  </si>
  <si>
    <t>საქონლის ზღვრული ღირებულება (ლარი)</t>
  </si>
  <si>
    <t>მომსახურების ზღვრული ღირებულება (ლარი)</t>
  </si>
  <si>
    <t>პრეტენდენტის მიერ შემოთავაზებული საქონლის ღირებულება (ლარი)</t>
  </si>
  <si>
    <t>პრეტენდენტის მიერ შემოთავაზებული მომსახურების ღირებულება (ლარი)</t>
  </si>
  <si>
    <t>მაგნიტური კლაპანი სარქველი</t>
  </si>
  <si>
    <t>მილგაყვანილობის შეფუთვა</t>
  </si>
  <si>
    <t>ც</t>
  </si>
  <si>
    <t>jami:</t>
  </si>
  <si>
    <t>ინვენტორი HITACHI 6MBP50RA120-55</t>
  </si>
  <si>
    <t>პლატის შეკეთება</t>
  </si>
  <si>
    <t>სახელშეკრულებო თანხა 20 000 ლარი, მომსახურების გაწევის ადგილი: ქ თბილისი, გორგასლის N 83ა</t>
  </si>
  <si>
    <t>გარე ბლოკის მაგნიტური კლაპანი TRV 86U6SR-ის თავსებადი</t>
  </si>
  <si>
    <t>გარე ბლოკის მაგნიტური კლაპანი TRV 136U6SS-ის თავსებადი</t>
  </si>
  <si>
    <t>გარე ბლოკის მაგნიტური კლაპანი TRV 154U6SS-ის თავსებადი</t>
  </si>
  <si>
    <t>მაღალი წნევის ელექტრო კლაპანი</t>
  </si>
  <si>
    <t>დაბალი წნევის ელექტრო კლაპანი</t>
  </si>
  <si>
    <t>6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</si>
</sst>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AcadNusx"/>
    </font>
    <font>
      <sz val="16"/>
      <color theme="1"/>
      <name val="LitNusx"/>
    </font>
    <font>
      <sz val="12"/>
      <name val="AcadNusx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LitNusx"/>
    </font>
    <font>
      <b/>
      <sz val="12"/>
      <name val="LitNusx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AcadNusx"/>
    </font>
    <font>
      <b/>
      <i/>
      <sz val="14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AcadNusx"/>
    </font>
    <font>
      <b/>
      <sz val="12"/>
      <name val="Arial"/>
      <family val="2"/>
    </font>
    <font>
      <sz val="12"/>
      <color theme="1"/>
      <name val="Sylfaen"/>
      <family val="1"/>
    </font>
    <font>
      <sz val="10"/>
      <color rgb="FF000000"/>
      <name val="Arial M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2" xfId="0" applyFont="1" applyFill="1" applyBorder="1" applyAlignment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13" fillId="0" borderId="4" xfId="0" applyFont="1" applyBorder="1"/>
    <xf numFmtId="0" fontId="0" fillId="0" borderId="0" xfId="0" applyBorder="1"/>
    <xf numFmtId="0" fontId="13" fillId="0" borderId="0" xfId="0" applyFont="1" applyBorder="1"/>
    <xf numFmtId="164" fontId="0" fillId="0" borderId="0" xfId="0" applyNumberFormat="1" applyBorder="1"/>
    <xf numFmtId="164" fontId="13" fillId="0" borderId="0" xfId="0" applyNumberFormat="1" applyFont="1" applyBorder="1"/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top" shrinkToFi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vertical="center"/>
    </xf>
    <xf numFmtId="2" fontId="22" fillId="0" borderId="9" xfId="0" applyNumberFormat="1" applyFont="1" applyFill="1" applyBorder="1" applyAlignment="1">
      <alignment horizontal="center" vertical="top" shrinkToFi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6" fillId="0" borderId="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4" xfId="0" applyFont="1" applyBorder="1"/>
    <xf numFmtId="164" fontId="25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4" zoomScale="80" zoomScaleNormal="80" zoomScaleSheetLayoutView="80" workbookViewId="0">
      <selection activeCell="H49" sqref="H49"/>
    </sheetView>
  </sheetViews>
  <sheetFormatPr defaultRowHeight="15"/>
  <cols>
    <col min="1" max="1" width="6.5703125" customWidth="1"/>
    <col min="2" max="2" width="59.7109375" customWidth="1"/>
    <col min="3" max="3" width="18.7109375" customWidth="1"/>
    <col min="4" max="4" width="16.85546875" customWidth="1"/>
    <col min="5" max="5" width="21.140625" customWidth="1"/>
    <col min="6" max="7" width="20.85546875" customWidth="1"/>
    <col min="8" max="8" width="26.85546875" customWidth="1"/>
    <col min="9" max="9" width="25.5703125" customWidth="1"/>
    <col min="10" max="10" width="20.7109375" customWidth="1"/>
  </cols>
  <sheetData>
    <row r="1" spans="1:10" ht="43.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75.7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99">
      <c r="A3" s="22" t="s">
        <v>35</v>
      </c>
      <c r="B3" s="23" t="s">
        <v>34</v>
      </c>
      <c r="C3" s="24" t="s">
        <v>57</v>
      </c>
      <c r="D3" s="24" t="s">
        <v>56</v>
      </c>
      <c r="E3" s="25" t="s">
        <v>59</v>
      </c>
      <c r="F3" s="25" t="s">
        <v>60</v>
      </c>
      <c r="G3" s="25" t="s">
        <v>0</v>
      </c>
      <c r="H3" s="25" t="s">
        <v>61</v>
      </c>
      <c r="I3" s="25" t="s">
        <v>62</v>
      </c>
      <c r="J3" s="25" t="s">
        <v>0</v>
      </c>
    </row>
    <row r="4" spans="1:10" ht="21" customHeight="1">
      <c r="A4" s="49" t="s">
        <v>53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21" customHeight="1">
      <c r="A5" s="1">
        <v>1</v>
      </c>
      <c r="B5" s="2" t="s">
        <v>1</v>
      </c>
      <c r="C5" s="3">
        <v>1</v>
      </c>
      <c r="D5" s="4" t="s">
        <v>2</v>
      </c>
      <c r="E5" s="38">
        <v>0</v>
      </c>
      <c r="F5" s="38">
        <v>133.96</v>
      </c>
      <c r="G5" s="52" t="s">
        <v>49</v>
      </c>
      <c r="H5" s="5">
        <v>0</v>
      </c>
      <c r="I5" s="5">
        <v>0</v>
      </c>
      <c r="J5" s="52" t="s">
        <v>49</v>
      </c>
    </row>
    <row r="6" spans="1:10" ht="16.5">
      <c r="A6" s="1">
        <v>2</v>
      </c>
      <c r="B6" s="2" t="s">
        <v>3</v>
      </c>
      <c r="C6" s="3">
        <v>1</v>
      </c>
      <c r="D6" s="4" t="s">
        <v>2</v>
      </c>
      <c r="E6" s="38">
        <v>488.56</v>
      </c>
      <c r="F6" s="38">
        <v>141.84</v>
      </c>
      <c r="G6" s="53"/>
      <c r="H6" s="5">
        <v>0</v>
      </c>
      <c r="I6" s="5">
        <v>0</v>
      </c>
      <c r="J6" s="53"/>
    </row>
    <row r="7" spans="1:10" ht="16.5">
      <c r="A7" s="1">
        <v>3</v>
      </c>
      <c r="B7" s="2" t="s">
        <v>4</v>
      </c>
      <c r="C7" s="3">
        <v>1</v>
      </c>
      <c r="D7" s="4" t="s">
        <v>2</v>
      </c>
      <c r="E7" s="38">
        <v>98.5</v>
      </c>
      <c r="F7" s="38">
        <v>47.28</v>
      </c>
      <c r="G7" s="53"/>
      <c r="H7" s="5">
        <v>0</v>
      </c>
      <c r="I7" s="5">
        <v>0</v>
      </c>
      <c r="J7" s="53"/>
    </row>
    <row r="8" spans="1:10" ht="21" customHeight="1">
      <c r="A8" s="1">
        <v>4</v>
      </c>
      <c r="B8" s="2" t="s">
        <v>5</v>
      </c>
      <c r="C8" s="3">
        <v>1</v>
      </c>
      <c r="D8" s="4" t="s">
        <v>2</v>
      </c>
      <c r="E8" s="38">
        <v>480.68</v>
      </c>
      <c r="F8" s="38">
        <v>149.72</v>
      </c>
      <c r="G8" s="53"/>
      <c r="H8" s="5">
        <v>0</v>
      </c>
      <c r="I8" s="5">
        <v>0</v>
      </c>
      <c r="J8" s="53"/>
    </row>
    <row r="9" spans="1:10" ht="16.5">
      <c r="A9" s="1">
        <v>5</v>
      </c>
      <c r="B9" s="2" t="s">
        <v>6</v>
      </c>
      <c r="C9" s="3">
        <v>1</v>
      </c>
      <c r="D9" s="4" t="s">
        <v>2</v>
      </c>
      <c r="E9" s="38">
        <v>197</v>
      </c>
      <c r="F9" s="38">
        <v>66.98</v>
      </c>
      <c r="G9" s="53"/>
      <c r="H9" s="5">
        <v>0</v>
      </c>
      <c r="I9" s="5">
        <v>0</v>
      </c>
      <c r="J9" s="53"/>
    </row>
    <row r="10" spans="1:10" ht="16.5">
      <c r="A10" s="1">
        <v>6</v>
      </c>
      <c r="B10" s="2" t="s">
        <v>7</v>
      </c>
      <c r="C10" s="3">
        <v>1</v>
      </c>
      <c r="D10" s="4" t="s">
        <v>2</v>
      </c>
      <c r="E10" s="38">
        <v>1418.4</v>
      </c>
      <c r="F10" s="38">
        <v>236.4</v>
      </c>
      <c r="G10" s="53"/>
      <c r="H10" s="5">
        <v>0</v>
      </c>
      <c r="I10" s="5">
        <v>0</v>
      </c>
      <c r="J10" s="53"/>
    </row>
    <row r="11" spans="1:10" ht="16.5">
      <c r="A11" s="1">
        <v>7</v>
      </c>
      <c r="B11" s="2" t="s">
        <v>8</v>
      </c>
      <c r="C11" s="3">
        <v>1</v>
      </c>
      <c r="D11" s="4" t="s">
        <v>2</v>
      </c>
      <c r="E11" s="38">
        <v>0</v>
      </c>
      <c r="F11" s="38">
        <v>173.36</v>
      </c>
      <c r="G11" s="53"/>
      <c r="H11" s="5">
        <v>0</v>
      </c>
      <c r="I11" s="5">
        <v>0</v>
      </c>
      <c r="J11" s="53"/>
    </row>
    <row r="12" spans="1:10" ht="16.5">
      <c r="A12" s="1">
        <v>8</v>
      </c>
      <c r="B12" s="2" t="s">
        <v>9</v>
      </c>
      <c r="C12" s="3">
        <v>1</v>
      </c>
      <c r="D12" s="4" t="s">
        <v>10</v>
      </c>
      <c r="E12" s="38">
        <v>0</v>
      </c>
      <c r="F12" s="38">
        <v>43.34</v>
      </c>
      <c r="G12" s="53"/>
      <c r="H12" s="5">
        <v>0</v>
      </c>
      <c r="I12" s="5">
        <v>0</v>
      </c>
      <c r="J12" s="53"/>
    </row>
    <row r="13" spans="1:10" ht="16.5">
      <c r="A13" s="1">
        <v>9</v>
      </c>
      <c r="B13" s="2" t="s">
        <v>11</v>
      </c>
      <c r="C13" s="3">
        <v>1</v>
      </c>
      <c r="D13" s="4" t="s">
        <v>10</v>
      </c>
      <c r="E13" s="38">
        <v>0</v>
      </c>
      <c r="F13" s="38">
        <v>31.52</v>
      </c>
      <c r="G13" s="53"/>
      <c r="H13" s="5">
        <v>0</v>
      </c>
      <c r="I13" s="5">
        <v>0</v>
      </c>
      <c r="J13" s="53"/>
    </row>
    <row r="14" spans="1:10" ht="16.5">
      <c r="A14" s="1">
        <v>10</v>
      </c>
      <c r="B14" s="2" t="s">
        <v>12</v>
      </c>
      <c r="C14" s="3">
        <v>1</v>
      </c>
      <c r="D14" s="4" t="s">
        <v>2</v>
      </c>
      <c r="E14" s="38">
        <v>614.64</v>
      </c>
      <c r="F14" s="38">
        <v>141.84</v>
      </c>
      <c r="G14" s="53"/>
      <c r="H14" s="5">
        <v>0</v>
      </c>
      <c r="I14" s="5">
        <v>0</v>
      </c>
      <c r="J14" s="53"/>
    </row>
    <row r="15" spans="1:10" ht="16.5">
      <c r="A15" s="1">
        <v>11</v>
      </c>
      <c r="B15" s="2" t="s">
        <v>13</v>
      </c>
      <c r="C15" s="3">
        <v>1</v>
      </c>
      <c r="D15" s="4" t="s">
        <v>2</v>
      </c>
      <c r="E15" s="38">
        <v>464.92</v>
      </c>
      <c r="F15" s="38">
        <v>149.72</v>
      </c>
      <c r="G15" s="53"/>
      <c r="H15" s="5">
        <v>0</v>
      </c>
      <c r="I15" s="5">
        <v>0</v>
      </c>
      <c r="J15" s="53"/>
    </row>
    <row r="16" spans="1:10" ht="16.5">
      <c r="A16" s="1">
        <v>12</v>
      </c>
      <c r="B16" s="2" t="s">
        <v>51</v>
      </c>
      <c r="C16" s="3">
        <v>1</v>
      </c>
      <c r="D16" s="4" t="s">
        <v>2</v>
      </c>
      <c r="E16" s="38">
        <v>110.32</v>
      </c>
      <c r="F16" s="38">
        <v>51.22</v>
      </c>
      <c r="G16" s="53"/>
      <c r="H16" s="5">
        <v>0</v>
      </c>
      <c r="I16" s="5">
        <v>0</v>
      </c>
      <c r="J16" s="53"/>
    </row>
    <row r="17" spans="1:10" ht="16.5">
      <c r="A17" s="1">
        <v>13</v>
      </c>
      <c r="B17" s="2" t="s">
        <v>14</v>
      </c>
      <c r="C17" s="3">
        <v>1</v>
      </c>
      <c r="D17" s="4" t="s">
        <v>2</v>
      </c>
      <c r="E17" s="38">
        <v>78.8</v>
      </c>
      <c r="F17" s="38">
        <v>31.52</v>
      </c>
      <c r="G17" s="53"/>
      <c r="H17" s="5">
        <v>0</v>
      </c>
      <c r="I17" s="5">
        <v>0</v>
      </c>
      <c r="J17" s="53"/>
    </row>
    <row r="18" spans="1:10" ht="16.5">
      <c r="A18" s="1">
        <v>14</v>
      </c>
      <c r="B18" s="2" t="s">
        <v>52</v>
      </c>
      <c r="C18" s="3">
        <v>1</v>
      </c>
      <c r="D18" s="4" t="s">
        <v>2</v>
      </c>
      <c r="E18" s="38">
        <v>141.84</v>
      </c>
      <c r="F18" s="38">
        <v>39.4</v>
      </c>
      <c r="G18" s="53"/>
      <c r="H18" s="5">
        <v>0</v>
      </c>
      <c r="I18" s="5">
        <v>0</v>
      </c>
      <c r="J18" s="53"/>
    </row>
    <row r="19" spans="1:10" ht="16.5">
      <c r="A19" s="1">
        <v>15</v>
      </c>
      <c r="B19" s="2" t="s">
        <v>15</v>
      </c>
      <c r="C19" s="3">
        <v>1</v>
      </c>
      <c r="D19" s="4" t="s">
        <v>32</v>
      </c>
      <c r="E19" s="38">
        <v>236.4</v>
      </c>
      <c r="F19" s="38">
        <v>39.4</v>
      </c>
      <c r="G19" s="53"/>
      <c r="H19" s="5">
        <v>0</v>
      </c>
      <c r="I19" s="5">
        <v>0</v>
      </c>
      <c r="J19" s="53"/>
    </row>
    <row r="20" spans="1:10" ht="16.5">
      <c r="A20" s="1">
        <v>16</v>
      </c>
      <c r="B20" s="2" t="s">
        <v>16</v>
      </c>
      <c r="C20" s="3">
        <v>1</v>
      </c>
      <c r="D20" s="4" t="s">
        <v>2</v>
      </c>
      <c r="E20" s="38">
        <v>0</v>
      </c>
      <c r="F20" s="38">
        <v>35.46</v>
      </c>
      <c r="G20" s="53"/>
      <c r="H20" s="5">
        <v>0</v>
      </c>
      <c r="I20" s="5">
        <v>0</v>
      </c>
      <c r="J20" s="53"/>
    </row>
    <row r="21" spans="1:10" ht="16.5">
      <c r="A21" s="1">
        <v>17</v>
      </c>
      <c r="B21" s="2" t="s">
        <v>17</v>
      </c>
      <c r="C21" s="3">
        <v>1</v>
      </c>
      <c r="D21" s="4" t="s">
        <v>2</v>
      </c>
      <c r="E21" s="38">
        <v>0</v>
      </c>
      <c r="F21" s="38">
        <v>35.46</v>
      </c>
      <c r="G21" s="53"/>
      <c r="H21" s="5">
        <v>0</v>
      </c>
      <c r="I21" s="5">
        <v>0</v>
      </c>
      <c r="J21" s="53"/>
    </row>
    <row r="22" spans="1:10" ht="16.5">
      <c r="A22" s="1">
        <v>18</v>
      </c>
      <c r="B22" s="2" t="s">
        <v>18</v>
      </c>
      <c r="C22" s="3">
        <v>1</v>
      </c>
      <c r="D22" s="4" t="s">
        <v>2</v>
      </c>
      <c r="E22" s="38">
        <v>23.64</v>
      </c>
      <c r="F22" s="38">
        <v>11.82</v>
      </c>
      <c r="G22" s="53"/>
      <c r="H22" s="5">
        <v>0</v>
      </c>
      <c r="I22" s="5">
        <v>0</v>
      </c>
      <c r="J22" s="53"/>
    </row>
    <row r="23" spans="1:10" ht="16.5">
      <c r="A23" s="1">
        <v>19</v>
      </c>
      <c r="B23" s="2" t="s">
        <v>19</v>
      </c>
      <c r="C23" s="3">
        <v>1</v>
      </c>
      <c r="D23" s="4" t="s">
        <v>2</v>
      </c>
      <c r="E23" s="38">
        <v>39.4</v>
      </c>
      <c r="F23" s="38">
        <v>14.18</v>
      </c>
      <c r="G23" s="53"/>
      <c r="H23" s="5">
        <v>0</v>
      </c>
      <c r="I23" s="5">
        <v>0</v>
      </c>
      <c r="J23" s="53"/>
    </row>
    <row r="24" spans="1:10" ht="16.5">
      <c r="A24" s="1">
        <v>20</v>
      </c>
      <c r="B24" s="2" t="s">
        <v>20</v>
      </c>
      <c r="C24" s="3">
        <v>1</v>
      </c>
      <c r="D24" s="4" t="s">
        <v>2</v>
      </c>
      <c r="E24" s="38">
        <v>63.04</v>
      </c>
      <c r="F24" s="38">
        <v>17.34</v>
      </c>
      <c r="G24" s="53"/>
      <c r="H24" s="5">
        <v>0</v>
      </c>
      <c r="I24" s="5">
        <v>0</v>
      </c>
      <c r="J24" s="53"/>
    </row>
    <row r="25" spans="1:10" ht="16.5">
      <c r="A25" s="1">
        <v>21</v>
      </c>
      <c r="B25" s="2" t="s">
        <v>37</v>
      </c>
      <c r="C25" s="3">
        <v>1</v>
      </c>
      <c r="D25" s="4" t="s">
        <v>2</v>
      </c>
      <c r="E25" s="38">
        <v>177.3</v>
      </c>
      <c r="F25" s="38">
        <v>59.1</v>
      </c>
      <c r="G25" s="53"/>
      <c r="H25" s="5">
        <v>0</v>
      </c>
      <c r="I25" s="5">
        <v>0</v>
      </c>
      <c r="J25" s="53"/>
    </row>
    <row r="26" spans="1:10" ht="16.5">
      <c r="A26" s="1">
        <v>22</v>
      </c>
      <c r="B26" s="12" t="s">
        <v>21</v>
      </c>
      <c r="C26" s="3">
        <v>1</v>
      </c>
      <c r="D26" s="8" t="s">
        <v>45</v>
      </c>
      <c r="E26" s="38">
        <v>63.04</v>
      </c>
      <c r="F26" s="38">
        <v>19.7</v>
      </c>
      <c r="G26" s="53"/>
      <c r="H26" s="5">
        <v>0</v>
      </c>
      <c r="I26" s="5">
        <v>0</v>
      </c>
      <c r="J26" s="53"/>
    </row>
    <row r="27" spans="1:10" ht="16.5">
      <c r="A27" s="1">
        <v>23</v>
      </c>
      <c r="B27" s="12" t="s">
        <v>22</v>
      </c>
      <c r="C27" s="3">
        <v>1</v>
      </c>
      <c r="D27" s="8" t="s">
        <v>46</v>
      </c>
      <c r="E27" s="38">
        <v>86.68</v>
      </c>
      <c r="F27" s="38">
        <v>19.7</v>
      </c>
      <c r="G27" s="53"/>
      <c r="H27" s="5">
        <v>0</v>
      </c>
      <c r="I27" s="5">
        <v>0</v>
      </c>
      <c r="J27" s="53"/>
    </row>
    <row r="28" spans="1:10" ht="16.5">
      <c r="A28" s="1">
        <v>24</v>
      </c>
      <c r="B28" s="12" t="s">
        <v>23</v>
      </c>
      <c r="C28" s="3">
        <v>1</v>
      </c>
      <c r="D28" s="8" t="s">
        <v>47</v>
      </c>
      <c r="E28" s="38">
        <v>0</v>
      </c>
      <c r="F28" s="38">
        <v>39.4</v>
      </c>
      <c r="G28" s="53"/>
      <c r="H28" s="5">
        <v>0</v>
      </c>
      <c r="I28" s="5">
        <v>0</v>
      </c>
      <c r="J28" s="53"/>
    </row>
    <row r="29" spans="1:10" ht="16.5">
      <c r="A29" s="1">
        <v>25</v>
      </c>
      <c r="B29" s="12" t="s">
        <v>24</v>
      </c>
      <c r="C29" s="3">
        <v>1</v>
      </c>
      <c r="D29" s="8" t="s">
        <v>47</v>
      </c>
      <c r="E29" s="38">
        <v>2.36</v>
      </c>
      <c r="F29" s="38">
        <v>0.79</v>
      </c>
      <c r="G29" s="53"/>
      <c r="H29" s="5">
        <v>0</v>
      </c>
      <c r="I29" s="5">
        <v>0</v>
      </c>
      <c r="J29" s="53"/>
    </row>
    <row r="30" spans="1:10" ht="16.5">
      <c r="A30" s="1">
        <v>26</v>
      </c>
      <c r="B30" s="12" t="s">
        <v>25</v>
      </c>
      <c r="C30" s="3">
        <v>1</v>
      </c>
      <c r="D30" s="8" t="s">
        <v>48</v>
      </c>
      <c r="E30" s="38">
        <v>0</v>
      </c>
      <c r="F30" s="38">
        <v>27.58</v>
      </c>
      <c r="G30" s="53"/>
      <c r="H30" s="5">
        <v>0</v>
      </c>
      <c r="I30" s="5">
        <v>0</v>
      </c>
      <c r="J30" s="53"/>
    </row>
    <row r="31" spans="1:10" ht="16.5">
      <c r="A31" s="1">
        <v>27</v>
      </c>
      <c r="B31" s="13" t="s">
        <v>38</v>
      </c>
      <c r="C31" s="3">
        <v>1</v>
      </c>
      <c r="D31" s="8" t="s">
        <v>39</v>
      </c>
      <c r="E31" s="38">
        <v>23.64</v>
      </c>
      <c r="F31" s="38">
        <v>9.4600000000000009</v>
      </c>
      <c r="G31" s="53"/>
      <c r="H31" s="5">
        <v>0</v>
      </c>
      <c r="I31" s="5">
        <v>0</v>
      </c>
      <c r="J31" s="53"/>
    </row>
    <row r="32" spans="1:10" ht="16.5">
      <c r="A32" s="1">
        <v>28</v>
      </c>
      <c r="B32" s="13" t="s">
        <v>40</v>
      </c>
      <c r="C32" s="3">
        <v>1</v>
      </c>
      <c r="D32" s="8" t="s">
        <v>39</v>
      </c>
      <c r="E32" s="38">
        <v>19.7</v>
      </c>
      <c r="F32" s="38">
        <v>9.4600000000000009</v>
      </c>
      <c r="G32" s="53"/>
      <c r="H32" s="5">
        <v>0</v>
      </c>
      <c r="I32" s="5">
        <v>0</v>
      </c>
      <c r="J32" s="53"/>
    </row>
    <row r="33" spans="1:10" ht="16.5">
      <c r="A33" s="1">
        <v>29</v>
      </c>
      <c r="B33" s="13" t="s">
        <v>41</v>
      </c>
      <c r="C33" s="3">
        <v>1</v>
      </c>
      <c r="D33" s="8" t="s">
        <v>39</v>
      </c>
      <c r="E33" s="38">
        <v>15.76</v>
      </c>
      <c r="F33" s="38">
        <v>9.4600000000000009</v>
      </c>
      <c r="G33" s="53"/>
      <c r="H33" s="5">
        <v>0</v>
      </c>
      <c r="I33" s="5">
        <v>0</v>
      </c>
      <c r="J33" s="53"/>
    </row>
    <row r="34" spans="1:10" ht="16.5">
      <c r="A34" s="1">
        <v>30</v>
      </c>
      <c r="B34" s="13" t="s">
        <v>42</v>
      </c>
      <c r="C34" s="3">
        <v>1</v>
      </c>
      <c r="D34" s="8" t="s">
        <v>32</v>
      </c>
      <c r="E34" s="38">
        <v>236.4</v>
      </c>
      <c r="F34" s="38">
        <v>78.8</v>
      </c>
      <c r="G34" s="53"/>
      <c r="H34" s="5">
        <v>0</v>
      </c>
      <c r="I34" s="5">
        <v>0</v>
      </c>
      <c r="J34" s="53"/>
    </row>
    <row r="35" spans="1:10" ht="16.5">
      <c r="A35" s="1">
        <v>31</v>
      </c>
      <c r="B35" s="13" t="s">
        <v>43</v>
      </c>
      <c r="C35" s="3">
        <v>1</v>
      </c>
      <c r="D35" s="8" t="s">
        <v>32</v>
      </c>
      <c r="E35" s="38">
        <v>275.8</v>
      </c>
      <c r="F35" s="38">
        <v>78.8</v>
      </c>
      <c r="G35" s="53"/>
      <c r="H35" s="5">
        <v>0</v>
      </c>
      <c r="I35" s="5">
        <v>0</v>
      </c>
      <c r="J35" s="53"/>
    </row>
    <row r="36" spans="1:10" ht="16.5">
      <c r="A36" s="1">
        <v>32</v>
      </c>
      <c r="B36" s="13" t="s">
        <v>44</v>
      </c>
      <c r="C36" s="3">
        <v>1</v>
      </c>
      <c r="D36" s="8" t="s">
        <v>32</v>
      </c>
      <c r="E36" s="38">
        <v>338.84</v>
      </c>
      <c r="F36" s="38">
        <v>118.2</v>
      </c>
      <c r="G36" s="54"/>
      <c r="H36" s="5">
        <v>0</v>
      </c>
      <c r="I36" s="5">
        <v>0</v>
      </c>
      <c r="J36" s="54"/>
    </row>
    <row r="37" spans="1:10" ht="21" customHeight="1">
      <c r="A37" s="1">
        <v>33</v>
      </c>
      <c r="B37" s="2" t="s">
        <v>26</v>
      </c>
      <c r="C37" s="3">
        <v>1</v>
      </c>
      <c r="D37" s="4" t="s">
        <v>2</v>
      </c>
      <c r="E37" s="38">
        <v>4334</v>
      </c>
      <c r="F37" s="38">
        <v>354.6</v>
      </c>
      <c r="G37" s="59" t="s">
        <v>50</v>
      </c>
      <c r="H37" s="5">
        <v>0</v>
      </c>
      <c r="I37" s="5">
        <v>0</v>
      </c>
      <c r="J37" s="56" t="s">
        <v>50</v>
      </c>
    </row>
    <row r="38" spans="1:10" ht="16.5">
      <c r="A38" s="1">
        <v>34</v>
      </c>
      <c r="B38" s="2" t="s">
        <v>27</v>
      </c>
      <c r="C38" s="3">
        <v>1</v>
      </c>
      <c r="D38" s="4" t="s">
        <v>2</v>
      </c>
      <c r="E38" s="38">
        <v>5752.4</v>
      </c>
      <c r="F38" s="38">
        <v>512.20000000000005</v>
      </c>
      <c r="G38" s="60"/>
      <c r="H38" s="5">
        <v>0</v>
      </c>
      <c r="I38" s="5">
        <v>0</v>
      </c>
      <c r="J38" s="57"/>
    </row>
    <row r="39" spans="1:10" ht="16.5">
      <c r="A39" s="1">
        <v>35</v>
      </c>
      <c r="B39" s="9" t="s">
        <v>36</v>
      </c>
      <c r="C39" s="1">
        <v>1</v>
      </c>
      <c r="D39" s="4" t="s">
        <v>2</v>
      </c>
      <c r="E39" s="38">
        <v>157.6</v>
      </c>
      <c r="F39" s="38">
        <v>59.1</v>
      </c>
      <c r="G39" s="60"/>
      <c r="H39" s="5">
        <v>0</v>
      </c>
      <c r="I39" s="5">
        <v>0</v>
      </c>
      <c r="J39" s="57"/>
    </row>
    <row r="40" spans="1:10" ht="16.5" customHeight="1">
      <c r="A40" s="11">
        <v>36</v>
      </c>
      <c r="B40" s="9" t="s">
        <v>63</v>
      </c>
      <c r="C40" s="1">
        <v>1</v>
      </c>
      <c r="D40" s="4" t="s">
        <v>65</v>
      </c>
      <c r="E40" s="38">
        <v>73.88</v>
      </c>
      <c r="F40" s="38">
        <v>64.03</v>
      </c>
      <c r="G40" s="61"/>
      <c r="H40" s="5">
        <v>0</v>
      </c>
      <c r="I40" s="5">
        <v>0</v>
      </c>
      <c r="J40" s="58"/>
    </row>
    <row r="41" spans="1:10" ht="16.5">
      <c r="A41" s="11">
        <v>37</v>
      </c>
      <c r="B41" s="9" t="s">
        <v>64</v>
      </c>
      <c r="C41" s="1">
        <v>1</v>
      </c>
      <c r="D41" s="4" t="s">
        <v>39</v>
      </c>
      <c r="E41" s="38">
        <v>4.93</v>
      </c>
      <c r="F41" s="38">
        <v>4.93</v>
      </c>
      <c r="G41" s="7" t="s">
        <v>49</v>
      </c>
      <c r="H41" s="5">
        <v>0</v>
      </c>
      <c r="I41" s="5">
        <v>0</v>
      </c>
      <c r="J41" s="6" t="s">
        <v>49</v>
      </c>
    </row>
    <row r="42" spans="1:10" ht="37.5" customHeight="1">
      <c r="A42" s="11">
        <v>38</v>
      </c>
      <c r="B42" s="42" t="s">
        <v>67</v>
      </c>
      <c r="C42" s="1">
        <v>1</v>
      </c>
      <c r="D42" s="32" t="s">
        <v>65</v>
      </c>
      <c r="E42" s="34">
        <v>1613</v>
      </c>
      <c r="F42" s="34">
        <v>78.8</v>
      </c>
      <c r="G42" s="35" t="s">
        <v>50</v>
      </c>
      <c r="H42" s="5">
        <v>0</v>
      </c>
      <c r="I42" s="5">
        <v>0</v>
      </c>
      <c r="J42" s="29" t="s">
        <v>50</v>
      </c>
    </row>
    <row r="43" spans="1:10" ht="18">
      <c r="A43" s="11">
        <v>39</v>
      </c>
      <c r="B43" s="37" t="s">
        <v>68</v>
      </c>
      <c r="C43" s="1">
        <v>1</v>
      </c>
      <c r="D43" s="32" t="s">
        <v>65</v>
      </c>
      <c r="E43" s="34">
        <v>0</v>
      </c>
      <c r="F43" s="34">
        <v>170</v>
      </c>
      <c r="G43" s="36" t="s">
        <v>49</v>
      </c>
      <c r="H43" s="5">
        <v>0</v>
      </c>
      <c r="I43" s="5">
        <v>0</v>
      </c>
      <c r="J43" s="41" t="s">
        <v>49</v>
      </c>
    </row>
    <row r="44" spans="1:10" ht="36">
      <c r="A44" s="44">
        <v>40</v>
      </c>
      <c r="B44" s="40" t="s">
        <v>70</v>
      </c>
      <c r="C44" s="1">
        <v>1</v>
      </c>
      <c r="D44" s="32" t="s">
        <v>65</v>
      </c>
      <c r="E44" s="34">
        <v>400</v>
      </c>
      <c r="F44" s="34">
        <v>250</v>
      </c>
      <c r="G44" s="56" t="s">
        <v>75</v>
      </c>
      <c r="H44" s="5">
        <v>0</v>
      </c>
      <c r="I44" s="5">
        <v>0</v>
      </c>
      <c r="J44" s="53" t="s">
        <v>75</v>
      </c>
    </row>
    <row r="45" spans="1:10" ht="36">
      <c r="A45" s="44">
        <v>41</v>
      </c>
      <c r="B45" s="39" t="s">
        <v>71</v>
      </c>
      <c r="C45" s="1">
        <v>1</v>
      </c>
      <c r="D45" s="32" t="s">
        <v>65</v>
      </c>
      <c r="E45" s="34">
        <v>450</v>
      </c>
      <c r="F45" s="34">
        <v>250</v>
      </c>
      <c r="G45" s="57"/>
      <c r="H45" s="5">
        <v>0</v>
      </c>
      <c r="I45" s="5">
        <v>0</v>
      </c>
      <c r="J45" s="53"/>
    </row>
    <row r="46" spans="1:10" ht="36">
      <c r="A46" s="44">
        <v>42</v>
      </c>
      <c r="B46" s="39" t="s">
        <v>72</v>
      </c>
      <c r="C46" s="1">
        <v>1</v>
      </c>
      <c r="D46" s="32" t="s">
        <v>65</v>
      </c>
      <c r="E46" s="34">
        <v>480</v>
      </c>
      <c r="F46" s="34">
        <v>250</v>
      </c>
      <c r="G46" s="57"/>
      <c r="H46" s="5">
        <v>0</v>
      </c>
      <c r="I46" s="5">
        <v>0</v>
      </c>
      <c r="J46" s="53"/>
    </row>
    <row r="47" spans="1:10" ht="18">
      <c r="A47" s="44">
        <v>43</v>
      </c>
      <c r="B47" s="37" t="s">
        <v>73</v>
      </c>
      <c r="C47" s="1">
        <v>1</v>
      </c>
      <c r="D47" s="32" t="s">
        <v>65</v>
      </c>
      <c r="E47" s="34">
        <v>150</v>
      </c>
      <c r="F47" s="34">
        <v>80</v>
      </c>
      <c r="G47" s="57"/>
      <c r="H47" s="5">
        <v>0</v>
      </c>
      <c r="I47" s="5">
        <v>0</v>
      </c>
      <c r="J47" s="53"/>
    </row>
    <row r="48" spans="1:10" ht="18">
      <c r="A48" s="44">
        <v>44</v>
      </c>
      <c r="B48" s="37" t="s">
        <v>74</v>
      </c>
      <c r="C48" s="1">
        <v>1</v>
      </c>
      <c r="D48" s="32" t="s">
        <v>65</v>
      </c>
      <c r="E48" s="34">
        <v>150</v>
      </c>
      <c r="F48" s="34">
        <v>80</v>
      </c>
      <c r="G48" s="58"/>
      <c r="H48" s="5">
        <v>0</v>
      </c>
      <c r="I48" s="5">
        <v>0</v>
      </c>
      <c r="J48" s="54"/>
    </row>
    <row r="49" spans="1:10" ht="16.5">
      <c r="A49" s="11"/>
      <c r="B49" s="27" t="s">
        <v>66</v>
      </c>
      <c r="C49" s="1"/>
      <c r="D49" s="4"/>
      <c r="E49" s="33">
        <f>SUM(E5:E48)</f>
        <v>19261.47</v>
      </c>
      <c r="F49" s="33">
        <f>SUM(F5:F48)</f>
        <v>4215.8700000000008</v>
      </c>
      <c r="G49" s="31"/>
      <c r="H49" s="28">
        <f>SUM(H5:H48)</f>
        <v>0</v>
      </c>
      <c r="I49" s="28">
        <f>SUM(I5:I48)</f>
        <v>0</v>
      </c>
      <c r="J49" s="30"/>
    </row>
    <row r="50" spans="1:10" ht="21">
      <c r="A50" s="49" t="s">
        <v>28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10" ht="16.5">
      <c r="A51" s="1">
        <v>1</v>
      </c>
      <c r="B51" s="2" t="s">
        <v>29</v>
      </c>
      <c r="C51" s="3">
        <v>1</v>
      </c>
      <c r="D51" s="4" t="s">
        <v>2</v>
      </c>
      <c r="E51" s="38">
        <v>197</v>
      </c>
      <c r="F51" s="38">
        <v>78.8</v>
      </c>
      <c r="G51" s="52" t="s">
        <v>49</v>
      </c>
      <c r="H51" s="5">
        <v>0</v>
      </c>
      <c r="I51" s="5">
        <v>0</v>
      </c>
      <c r="J51" s="52" t="s">
        <v>49</v>
      </c>
    </row>
    <row r="52" spans="1:10" ht="16.5">
      <c r="A52" s="1">
        <v>2</v>
      </c>
      <c r="B52" s="2" t="s">
        <v>30</v>
      </c>
      <c r="C52" s="3">
        <v>1</v>
      </c>
      <c r="D52" s="4" t="s">
        <v>2</v>
      </c>
      <c r="E52" s="38">
        <v>354.6</v>
      </c>
      <c r="F52" s="38">
        <v>197</v>
      </c>
      <c r="G52" s="53"/>
      <c r="H52" s="5">
        <v>0</v>
      </c>
      <c r="I52" s="5">
        <v>0</v>
      </c>
      <c r="J52" s="53"/>
    </row>
    <row r="53" spans="1:10" ht="16.5">
      <c r="A53" s="1">
        <v>3</v>
      </c>
      <c r="B53" s="2" t="s">
        <v>31</v>
      </c>
      <c r="C53" s="3">
        <v>1</v>
      </c>
      <c r="D53" s="4" t="s">
        <v>32</v>
      </c>
      <c r="E53" s="38">
        <v>433.4</v>
      </c>
      <c r="F53" s="38">
        <v>118.2</v>
      </c>
      <c r="G53" s="54"/>
      <c r="H53" s="5">
        <v>0</v>
      </c>
      <c r="I53" s="5">
        <v>0</v>
      </c>
      <c r="J53" s="54"/>
    </row>
    <row r="54" spans="1:10" ht="16.5">
      <c r="A54" s="1">
        <v>4</v>
      </c>
      <c r="B54" s="2" t="s">
        <v>33</v>
      </c>
      <c r="C54" s="3">
        <v>1</v>
      </c>
      <c r="D54" s="4" t="s">
        <v>2</v>
      </c>
      <c r="E54" s="38">
        <v>0</v>
      </c>
      <c r="F54" s="38">
        <v>39.4</v>
      </c>
      <c r="G54" s="6"/>
      <c r="H54" s="5">
        <v>0</v>
      </c>
      <c r="I54" s="5">
        <v>0</v>
      </c>
      <c r="J54" s="10"/>
    </row>
    <row r="55" spans="1:10" ht="15" customHeight="1">
      <c r="A55" s="14"/>
      <c r="B55" s="17" t="s">
        <v>55</v>
      </c>
      <c r="C55" s="15"/>
      <c r="D55" s="15"/>
      <c r="E55" s="26">
        <f>SUM(E51:E54)</f>
        <v>985</v>
      </c>
      <c r="F55" s="26">
        <f>SUM(F51:F54)</f>
        <v>433.4</v>
      </c>
      <c r="G55" s="15"/>
      <c r="H55" s="43">
        <f>SUM(H51:H54)</f>
        <v>0</v>
      </c>
      <c r="I55" s="43">
        <f>SUM(I51:I54)</f>
        <v>0</v>
      </c>
      <c r="J55" s="16"/>
    </row>
    <row r="56" spans="1:10" ht="38.25" customHeight="1">
      <c r="B56" s="45" t="s">
        <v>54</v>
      </c>
      <c r="C56" s="46"/>
      <c r="D56" s="46"/>
      <c r="E56" s="46"/>
      <c r="F56" s="47">
        <f>E55+F55+E49+F49</f>
        <v>24895.740000000005</v>
      </c>
      <c r="G56" s="15"/>
      <c r="H56" s="15"/>
      <c r="I56" s="43">
        <f>H49+I49+H55+I55</f>
        <v>0</v>
      </c>
      <c r="J56" s="16"/>
    </row>
    <row r="57" spans="1:10" ht="15.75">
      <c r="B57" s="19"/>
      <c r="C57" s="18"/>
      <c r="D57" s="18"/>
      <c r="E57" s="18"/>
      <c r="F57" s="21"/>
      <c r="G57" s="18"/>
      <c r="H57" s="18"/>
      <c r="I57" s="20"/>
      <c r="J57" s="18"/>
    </row>
  </sheetData>
  <protectedRanges>
    <protectedRange sqref="J54 H49:J49 J39:J48 H5:I48" name="Range1"/>
  </protectedRanges>
  <mergeCells count="12">
    <mergeCell ref="A1:J1"/>
    <mergeCell ref="A50:J50"/>
    <mergeCell ref="J51:J53"/>
    <mergeCell ref="A4:J4"/>
    <mergeCell ref="J5:J36"/>
    <mergeCell ref="G5:G36"/>
    <mergeCell ref="G51:G53"/>
    <mergeCell ref="A2:J2"/>
    <mergeCell ref="J44:J48"/>
    <mergeCell ref="J37:J40"/>
    <mergeCell ref="G37:G40"/>
    <mergeCell ref="G44:G48"/>
  </mergeCells>
  <pageMargins left="0.7" right="0.7" top="0.75" bottom="0.75" header="0.3" footer="0.3"/>
  <pageSetup paperSize="9" scale="37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ირაკლი კოვზირიძე</cp:lastModifiedBy>
  <cp:lastPrinted>2017-12-22T16:59:39Z</cp:lastPrinted>
  <dcterms:created xsi:type="dcterms:W3CDTF">2016-02-03T16:08:04Z</dcterms:created>
  <dcterms:modified xsi:type="dcterms:W3CDTF">2021-10-25T06:48:20Z</dcterms:modified>
</cp:coreProperties>
</file>