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kovziridze\Desktop\მაცივრების მომსახურება\"/>
    </mc:Choice>
  </mc:AlternateContent>
  <bookViews>
    <workbookView xWindow="0" yWindow="0" windowWidth="28800" windowHeight="11700"/>
  </bookViews>
  <sheets>
    <sheet name="Table 1" sheetId="1" r:id="rId1"/>
    <sheet name="Table 2" sheetId="2" r:id="rId2"/>
  </sheets>
  <calcPr calcId="191029"/>
</workbook>
</file>

<file path=xl/calcChain.xml><?xml version="1.0" encoding="utf-8"?>
<calcChain xmlns="http://schemas.openxmlformats.org/spreadsheetml/2006/main">
  <c r="F37" i="2" l="1"/>
  <c r="F38" i="2" s="1"/>
  <c r="G39" i="2" s="1"/>
  <c r="F37" i="1"/>
  <c r="F38" i="1" s="1"/>
  <c r="G39" i="1" s="1"/>
  <c r="F20" i="2"/>
  <c r="F20" i="1"/>
  <c r="H37" i="2"/>
  <c r="H37" i="1"/>
  <c r="H20" i="2"/>
  <c r="H38" i="2" s="1"/>
  <c r="H20" i="1"/>
  <c r="H38" i="1" s="1"/>
</calcChain>
</file>

<file path=xl/sharedStrings.xml><?xml version="1.0" encoding="utf-8"?>
<sst xmlns="http://schemas.openxmlformats.org/spreadsheetml/2006/main" count="99" uniqueCount="43">
  <si>
    <r>
      <rPr>
        <b/>
        <sz val="10"/>
        <rFont val="Segoe UI"/>
        <family val="2"/>
      </rPr>
      <t>დანართი№1</t>
    </r>
  </si>
  <si>
    <r>
      <rPr>
        <b/>
        <sz val="10"/>
        <rFont val="Segoe UI"/>
        <family val="2"/>
      </rPr>
      <t>განფასების ცხრილი (პრეისკურანტი)</t>
    </r>
  </si>
  <si>
    <r>
      <rPr>
        <b/>
        <sz val="10"/>
        <rFont val="Segoe UI"/>
        <family val="2"/>
      </rPr>
      <t>№</t>
    </r>
  </si>
  <si>
    <r>
      <rPr>
        <b/>
        <sz val="8.5"/>
        <rFont val="Segoe UI"/>
        <family val="2"/>
      </rPr>
      <t xml:space="preserve">შესაკეთებელი ტექნიკის
</t>
    </r>
    <r>
      <rPr>
        <b/>
        <sz val="8.5"/>
        <rFont val="Segoe UI"/>
        <family val="2"/>
      </rPr>
      <t>დასახელება</t>
    </r>
  </si>
  <si>
    <r>
      <rPr>
        <sz val="9.5"/>
        <rFont val="Microsoft Sans Serif"/>
        <family val="2"/>
      </rPr>
      <t>№</t>
    </r>
  </si>
  <si>
    <r>
      <rPr>
        <b/>
        <sz val="9.5"/>
        <rFont val="Segoe UI"/>
        <family val="2"/>
      </rPr>
      <t>მომსახურების აღწერა</t>
    </r>
  </si>
  <si>
    <r>
      <rPr>
        <b/>
        <sz val="7.5"/>
        <rFont val="Segoe UI"/>
        <family val="2"/>
      </rPr>
      <t>განზ-ბა</t>
    </r>
  </si>
  <si>
    <r>
      <rPr>
        <b/>
        <sz val="6.5"/>
        <rFont val="Segoe UI"/>
        <family val="2"/>
      </rPr>
      <t>გარანტია</t>
    </r>
  </si>
  <si>
    <r>
      <rPr>
        <sz val="10"/>
        <rFont val="Microsoft Sans Serif"/>
        <family val="2"/>
      </rPr>
      <t>კარის სახელურის რეგულირება</t>
    </r>
  </si>
  <si>
    <r>
      <rPr>
        <sz val="10"/>
        <rFont val="Microsoft Sans Serif"/>
        <family val="2"/>
      </rPr>
      <t>ცალი</t>
    </r>
  </si>
  <si>
    <r>
      <rPr>
        <sz val="10"/>
        <rFont val="Microsoft Sans Serif"/>
        <family val="2"/>
      </rPr>
      <t>მშრალი ფილტრის შეცვლა</t>
    </r>
  </si>
  <si>
    <r>
      <rPr>
        <sz val="10"/>
        <rFont val="Microsoft Sans Serif"/>
        <family val="2"/>
      </rPr>
      <t>წყლის ფილტრის შეცვლა</t>
    </r>
  </si>
  <si>
    <r>
      <rPr>
        <sz val="10"/>
        <rFont val="Microsoft Sans Serif"/>
        <family val="2"/>
      </rPr>
      <t>ელგაყვანილობის რემონტი</t>
    </r>
  </si>
  <si>
    <r>
      <rPr>
        <sz val="10"/>
        <rFont val="Microsoft Sans Serif"/>
        <family val="2"/>
      </rPr>
      <t>გადაღვრის არხის გაწმენდა</t>
    </r>
  </si>
  <si>
    <r>
      <rPr>
        <sz val="10"/>
        <rFont val="Microsoft Sans Serif"/>
        <family val="2"/>
      </rPr>
      <t>თერმოდაჩიკის შეცვლა</t>
    </r>
  </si>
  <si>
    <r>
      <rPr>
        <sz val="10"/>
        <rFont val="Microsoft Sans Serif"/>
        <family val="2"/>
      </rPr>
      <t>ტენის შეცვლა</t>
    </r>
  </si>
  <si>
    <r>
      <rPr>
        <sz val="10"/>
        <rFont val="Microsoft Sans Serif"/>
        <family val="2"/>
      </rPr>
      <t>თერმორეგულატორის შეცვლა</t>
    </r>
  </si>
  <si>
    <r>
      <rPr>
        <sz val="10"/>
        <rFont val="Microsoft Sans Serif"/>
        <family val="2"/>
      </rPr>
      <t>ვენტილიატორის შეცვლა</t>
    </r>
  </si>
  <si>
    <r>
      <rPr>
        <sz val="10"/>
        <rFont val="Microsoft Sans Serif"/>
        <family val="2"/>
      </rPr>
      <t>ტაიმერის შეცვლა</t>
    </r>
  </si>
  <si>
    <r>
      <rPr>
        <sz val="10"/>
        <rFont val="Microsoft Sans Serif"/>
        <family val="2"/>
      </rPr>
      <t>პლატის შეცვლა</t>
    </r>
  </si>
  <si>
    <r>
      <rPr>
        <sz val="10"/>
        <rFont val="Microsoft Sans Serif"/>
        <family val="2"/>
      </rPr>
      <t>კონდესატორის შეცვლა</t>
    </r>
  </si>
  <si>
    <r>
      <rPr>
        <sz val="10"/>
        <rFont val="Microsoft Sans Serif"/>
        <family val="2"/>
      </rPr>
      <t>რელეს შეცვლა</t>
    </r>
  </si>
  <si>
    <r>
      <rPr>
        <sz val="10"/>
        <rFont val="Microsoft Sans Serif"/>
        <family val="2"/>
      </rPr>
      <t>კომპრესორის ან სარქველის შეცვლა</t>
    </r>
  </si>
  <si>
    <r>
      <rPr>
        <sz val="8.5"/>
        <rFont val="Microsoft Sans Serif"/>
        <family val="2"/>
      </rPr>
      <t xml:space="preserve">ფრეონის R413,R600 შეცვლა (ერთჯერადი მომსახურების
</t>
    </r>
    <r>
      <rPr>
        <sz val="8.5"/>
        <rFont val="Microsoft Sans Serif"/>
        <family val="2"/>
      </rPr>
      <t>ღირებულება ერთ მაცივარზე არ არის დამოკიდებული გამოცვლილი ფრეონის წონაზე)</t>
    </r>
  </si>
  <si>
    <r>
      <rPr>
        <sz val="10"/>
        <rFont val="Microsoft Sans Serif"/>
        <family val="2"/>
      </rPr>
      <t>კგ</t>
    </r>
  </si>
  <si>
    <r>
      <rPr>
        <b/>
        <sz val="10"/>
        <rFont val="Segoe UI"/>
        <family val="2"/>
      </rPr>
      <t>ჯამი:</t>
    </r>
  </si>
  <si>
    <r>
      <rPr>
        <sz val="9.5"/>
        <rFont val="Microsoft Sans Serif"/>
        <family val="2"/>
      </rPr>
      <t>ორკამერიანი 230-360 ლიტ</t>
    </r>
  </si>
  <si>
    <r>
      <rPr>
        <b/>
        <sz val="10"/>
        <rFont val="Segoe UI"/>
        <family val="2"/>
      </rPr>
      <t>სულ ჯამი:</t>
    </r>
  </si>
  <si>
    <r>
      <rPr>
        <sz val="10"/>
        <rFont val="Calibri"/>
        <family val="2"/>
      </rPr>
      <t xml:space="preserve">Подписано цифровой подписью: Onise Sabiashvili
</t>
    </r>
    <r>
      <rPr>
        <sz val="10"/>
        <rFont val="Calibri"/>
        <family val="2"/>
      </rPr>
      <t>Дата: 2020.10.28 17:03:15 +04'00'</t>
    </r>
  </si>
  <si>
    <t>პრეისკურანტის ჯამი:</t>
  </si>
  <si>
    <r>
      <rPr>
        <b/>
        <sz val="8"/>
        <rFont val="Sylfaen"/>
        <family val="1"/>
      </rPr>
      <t>სათადარიგო ნაწილების ერთეულის ზღვრული ღირებულება (ლარი)</t>
    </r>
  </si>
  <si>
    <r>
      <rPr>
        <b/>
        <sz val="8"/>
        <rFont val="Sylfaen"/>
        <family val="1"/>
      </rPr>
      <t>პრეტენდენტის მიერ შემოთავაზებული სათადარიგო
ნაწილების ერთეულის
ღირებულება (ლარი)</t>
    </r>
  </si>
  <si>
    <r>
      <rPr>
        <b/>
        <sz val="8"/>
        <rFont val="Sylfaen"/>
        <family val="1"/>
      </rPr>
      <t>ერთეულზე გაწეული
მომსახურების ზღვრული
ღირებულება
(ლარი)</t>
    </r>
  </si>
  <si>
    <r>
      <rPr>
        <b/>
        <sz val="8"/>
        <rFont val="Sylfaen"/>
        <family val="1"/>
      </rPr>
      <t>პრეტენდენტის მიერ შემოთავაზებულის ერთეულზე გაწეული მომსახურების
ღირებულება (ლარი)</t>
    </r>
  </si>
  <si>
    <t>სახელშეკრულებო ღირებულება განისაზღვროს 10 000 ლარით.</t>
  </si>
  <si>
    <t>ორკამერიანი 230-300 ლიტ. მაცივრის რადიატორი (უკანა ფირფიტა) ზომით 47X106 სმ</t>
  </si>
  <si>
    <t>ცალი</t>
  </si>
  <si>
    <t>ერთკამერიანი 100-320 ლიტ</t>
  </si>
  <si>
    <t>მიწოდების ადგილი: ქ. თბილისი,
შემსყიდველის მოთხოვნის შესაბამისად.</t>
  </si>
  <si>
    <t>შუშის კარი MIDEA HS411SN</t>
  </si>
  <si>
    <t xml:space="preserve">ქ.თბილისი შემსყიდველის მოთხოვნის შესაბამისად
</t>
  </si>
  <si>
    <t>მომსახურების გაწევის ადგილი</t>
  </si>
  <si>
    <t>2022 წლის 1 იანვრიდან 2022 წლის
25 დეკემბრის ჩათვლით, ეტაპობრივად,
შემსყიდველის მოთხოვნიდან
არაუგვიანეს 5 (ხუთი)
სამუშაო დღეში.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</si>
</sst>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color rgb="FF000000"/>
      <name val="Times New Roman"/>
      <charset val="204"/>
    </font>
    <font>
      <b/>
      <sz val="10"/>
      <name val="Segoe UI"/>
    </font>
    <font>
      <b/>
      <sz val="7.5"/>
      <name val="Segoe UI"/>
    </font>
    <font>
      <sz val="9.5"/>
      <name val="Microsoft Sans Serif"/>
    </font>
    <font>
      <b/>
      <sz val="9.5"/>
      <name val="Segoe UI"/>
    </font>
    <font>
      <b/>
      <sz val="6.5"/>
      <name val="Segoe UI"/>
    </font>
    <font>
      <b/>
      <sz val="10"/>
      <color rgb="FF000000"/>
      <name val="Segoe UI"/>
      <family val="2"/>
    </font>
    <font>
      <sz val="10"/>
      <name val="Microsoft Sans Serif"/>
    </font>
    <font>
      <sz val="10"/>
      <color rgb="FF000000"/>
      <name val="Microsoft Sans Serif"/>
      <family val="2"/>
    </font>
    <font>
      <b/>
      <sz val="10"/>
      <name val="Segoe UI"/>
      <family val="2"/>
    </font>
    <font>
      <b/>
      <sz val="7.5"/>
      <name val="Segoe UI"/>
      <family val="2"/>
    </font>
    <font>
      <b/>
      <sz val="8.5"/>
      <name val="Segoe UI"/>
      <family val="2"/>
    </font>
    <font>
      <sz val="9.5"/>
      <name val="Microsoft Sans Serif"/>
      <family val="2"/>
    </font>
    <font>
      <b/>
      <sz val="9.5"/>
      <name val="Segoe UI"/>
      <family val="2"/>
    </font>
    <font>
      <b/>
      <sz val="6.5"/>
      <name val="Segoe UI"/>
      <family val="2"/>
    </font>
    <font>
      <sz val="10"/>
      <name val="Microsoft Sans Serif"/>
      <family val="2"/>
    </font>
    <font>
      <sz val="8.5"/>
      <name val="Microsoft Sans Serif"/>
      <family val="2"/>
    </font>
    <font>
      <sz val="10"/>
      <name val="Calibri"/>
      <family val="2"/>
    </font>
    <font>
      <b/>
      <sz val="10"/>
      <color rgb="FF000000"/>
      <name val="Microsoft Sans Serif"/>
      <family val="2"/>
    </font>
    <font>
      <b/>
      <sz val="10"/>
      <color indexed="8"/>
      <name val="Times New Roman"/>
      <family val="1"/>
    </font>
    <font>
      <b/>
      <sz val="10"/>
      <color rgb="FF000000"/>
      <name val="Sylfae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Microsoft Sans Serif"/>
      <family val="2"/>
    </font>
    <font>
      <sz val="8"/>
      <color rgb="FF000000"/>
      <name val="Sylfaen"/>
      <family val="1"/>
    </font>
    <font>
      <b/>
      <sz val="8"/>
      <name val="Sylfaen"/>
      <family val="1"/>
    </font>
    <font>
      <b/>
      <sz val="9.5"/>
      <name val="Sylfaen"/>
      <family val="1"/>
    </font>
    <font>
      <b/>
      <sz val="10"/>
      <color rgb="FF000000"/>
      <name val="Microsoft Sans Serif"/>
      <family val="2"/>
      <charset val="1"/>
    </font>
    <font>
      <b/>
      <sz val="10"/>
      <color rgb="FF000000"/>
      <name val="Segoe UI"/>
      <family val="2"/>
      <charset val="1"/>
    </font>
    <font>
      <b/>
      <sz val="10"/>
      <color rgb="FF000000"/>
      <name val="Sylfaen"/>
      <family val="1"/>
      <charset val="1"/>
    </font>
    <font>
      <b/>
      <sz val="10"/>
      <color indexed="8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b/>
      <sz val="10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 vertical="top" indent="1" shrinkToFi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shrinkToFit="1"/>
    </xf>
    <xf numFmtId="2" fontId="8" fillId="0" borderId="1" xfId="0" applyNumberFormat="1" applyFont="1" applyFill="1" applyBorder="1" applyAlignment="1">
      <alignment horizontal="left" vertical="top" indent="2" shrinkToFit="1"/>
    </xf>
    <xf numFmtId="0" fontId="0" fillId="0" borderId="1" xfId="0" applyFill="1" applyBorder="1" applyAlignment="1">
      <alignment horizontal="left" wrapText="1"/>
    </xf>
    <xf numFmtId="2" fontId="8" fillId="0" borderId="1" xfId="0" applyNumberFormat="1" applyFont="1" applyFill="1" applyBorder="1" applyAlignment="1">
      <alignment horizontal="center" vertical="center" shrinkToFit="1"/>
    </xf>
    <xf numFmtId="2" fontId="8" fillId="0" borderId="0" xfId="0" applyNumberFormat="1" applyFont="1" applyFill="1" applyBorder="1" applyAlignment="1">
      <alignment horizontal="center" vertical="top" shrinkToFit="1"/>
    </xf>
    <xf numFmtId="2" fontId="8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center" shrinkToFit="1"/>
    </xf>
    <xf numFmtId="2" fontId="6" fillId="0" borderId="6" xfId="0" applyNumberFormat="1" applyFont="1" applyFill="1" applyBorder="1" applyAlignment="1">
      <alignment horizontal="center" vertical="top" shrinkToFit="1"/>
    </xf>
    <xf numFmtId="2" fontId="18" fillId="0" borderId="10" xfId="0" applyNumberFormat="1" applyFont="1" applyFill="1" applyBorder="1" applyAlignment="1">
      <alignment horizontal="center" vertical="center" shrinkToFit="1"/>
    </xf>
    <xf numFmtId="2" fontId="6" fillId="0" borderId="10" xfId="0" applyNumberFormat="1" applyFont="1" applyFill="1" applyBorder="1" applyAlignment="1">
      <alignment horizontal="left" vertical="top" indent="2" shrinkToFit="1"/>
    </xf>
    <xf numFmtId="0" fontId="0" fillId="0" borderId="10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top"/>
    </xf>
    <xf numFmtId="2" fontId="20" fillId="0" borderId="1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top"/>
    </xf>
    <xf numFmtId="0" fontId="31" fillId="0" borderId="0" xfId="0" applyFont="1" applyFill="1" applyBorder="1" applyAlignment="1">
      <alignment horizontal="left" vertical="top"/>
    </xf>
    <xf numFmtId="0" fontId="30" fillId="0" borderId="0" xfId="0" applyFont="1" applyFill="1" applyBorder="1" applyAlignment="1">
      <alignment horizontal="left" vertical="top"/>
    </xf>
    <xf numFmtId="0" fontId="32" fillId="0" borderId="0" xfId="0" applyFont="1" applyFill="1" applyBorder="1" applyAlignment="1">
      <alignment horizontal="left" vertical="top"/>
    </xf>
    <xf numFmtId="0" fontId="31" fillId="0" borderId="0" xfId="0" applyFont="1" applyFill="1" applyBorder="1" applyAlignment="1">
      <alignment horizontal="center" vertical="center" shrinkToFit="1"/>
    </xf>
    <xf numFmtId="0" fontId="33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shrinkToFit="1"/>
    </xf>
    <xf numFmtId="1" fontId="6" fillId="0" borderId="13" xfId="0" applyNumberFormat="1" applyFont="1" applyFill="1" applyBorder="1" applyAlignment="1">
      <alignment horizontal="left" vertical="center" shrinkToFit="1"/>
    </xf>
    <xf numFmtId="1" fontId="6" fillId="0" borderId="10" xfId="0" applyNumberFormat="1" applyFont="1" applyFill="1" applyBorder="1" applyAlignment="1">
      <alignment horizontal="left" vertical="top" indent="1" shrinkToFit="1"/>
    </xf>
    <xf numFmtId="0" fontId="0" fillId="0" borderId="10" xfId="0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left" vertical="center" indent="2" shrinkToFit="1"/>
    </xf>
    <xf numFmtId="2" fontId="28" fillId="0" borderId="11" xfId="0" applyNumberFormat="1" applyFont="1" applyFill="1" applyBorder="1" applyAlignment="1">
      <alignment horizontal="center" vertical="top" shrinkToFit="1"/>
    </xf>
    <xf numFmtId="2" fontId="29" fillId="0" borderId="12" xfId="0" applyNumberFormat="1" applyFont="1" applyFill="1" applyBorder="1" applyAlignment="1">
      <alignment horizontal="center" vertical="top" shrinkToFit="1"/>
    </xf>
    <xf numFmtId="2" fontId="28" fillId="0" borderId="12" xfId="0" applyNumberFormat="1" applyFont="1" applyFill="1" applyBorder="1" applyAlignment="1">
      <alignment horizontal="center" vertical="center" shrinkToFit="1"/>
    </xf>
    <xf numFmtId="2" fontId="6" fillId="0" borderId="12" xfId="0" applyNumberFormat="1" applyFont="1" applyFill="1" applyBorder="1" applyAlignment="1">
      <alignment horizontal="left" vertical="top" indent="2" shrinkToFi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1" fontId="6" fillId="0" borderId="13" xfId="0" applyNumberFormat="1" applyFont="1" applyFill="1" applyBorder="1" applyAlignment="1">
      <alignment horizontal="left" vertical="top" indent="1" shrinkToFit="1"/>
    </xf>
    <xf numFmtId="0" fontId="0" fillId="0" borderId="13" xfId="0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shrinkToFit="1"/>
    </xf>
    <xf numFmtId="2" fontId="8" fillId="0" borderId="13" xfId="0" applyNumberFormat="1" applyFont="1" applyFill="1" applyBorder="1" applyAlignment="1">
      <alignment horizontal="left" vertical="center" indent="2" shrinkToFit="1"/>
    </xf>
    <xf numFmtId="0" fontId="0" fillId="0" borderId="13" xfId="0" applyFill="1" applyBorder="1" applyAlignment="1">
      <alignment horizontal="left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top" shrinkToFit="1"/>
    </xf>
    <xf numFmtId="2" fontId="30" fillId="0" borderId="12" xfId="0" applyNumberFormat="1" applyFont="1" applyFill="1" applyBorder="1" applyAlignment="1">
      <alignment horizontal="right" vertical="top" indent="2" shrinkToFit="1"/>
    </xf>
    <xf numFmtId="2" fontId="29" fillId="0" borderId="12" xfId="0" applyNumberFormat="1" applyFont="1" applyFill="1" applyBorder="1" applyAlignment="1">
      <alignment horizontal="left" vertical="top" indent="2" shrinkToFit="1"/>
    </xf>
    <xf numFmtId="0" fontId="0" fillId="0" borderId="12" xfId="0" applyFill="1" applyBorder="1" applyAlignment="1">
      <alignment horizontal="left" wrapText="1"/>
    </xf>
    <xf numFmtId="0" fontId="0" fillId="0" borderId="7" xfId="0" applyFill="1" applyBorder="1" applyAlignment="1">
      <alignment horizontal="left" wrapText="1"/>
    </xf>
    <xf numFmtId="0" fontId="26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shrinkToFit="1"/>
    </xf>
    <xf numFmtId="1" fontId="6" fillId="0" borderId="18" xfId="0" applyNumberFormat="1" applyFont="1" applyFill="1" applyBorder="1" applyAlignment="1">
      <alignment horizontal="center" vertical="center" shrinkToFit="1"/>
    </xf>
    <xf numFmtId="1" fontId="6" fillId="0" borderId="7" xfId="0" applyNumberFormat="1" applyFont="1" applyFill="1" applyBorder="1" applyAlignment="1">
      <alignment horizontal="center" vertical="center" shrinkToFit="1"/>
    </xf>
    <xf numFmtId="0" fontId="21" fillId="0" borderId="15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left" vertical="center" shrinkToFit="1"/>
    </xf>
    <xf numFmtId="1" fontId="6" fillId="0" borderId="11" xfId="0" applyNumberFormat="1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top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310822</xdr:rowOff>
    </xdr:from>
    <xdr:to>
      <xdr:col>0</xdr:col>
      <xdr:colOff>320040</xdr:colOff>
      <xdr:row>1</xdr:row>
      <xdr:rowOff>317500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320040" cy="317500"/>
        </a:xfrm>
        <a:custGeom>
          <a:avLst/>
          <a:gdLst/>
          <a:ahLst/>
          <a:cxnLst/>
          <a:rect l="0" t="0" r="0" b="0"/>
          <a:pathLst>
            <a:path w="320040" h="317500">
              <a:moveTo>
                <a:pt x="57583" y="250178"/>
              </a:moveTo>
              <a:lnTo>
                <a:pt x="29782" y="268254"/>
              </a:lnTo>
              <a:lnTo>
                <a:pt x="12077" y="285720"/>
              </a:lnTo>
              <a:lnTo>
                <a:pt x="2729" y="300868"/>
              </a:lnTo>
              <a:lnTo>
                <a:pt x="0" y="311990"/>
              </a:lnTo>
              <a:lnTo>
                <a:pt x="0" y="317196"/>
              </a:lnTo>
              <a:lnTo>
                <a:pt x="24397" y="317196"/>
              </a:lnTo>
              <a:lnTo>
                <a:pt x="26293" y="316545"/>
              </a:lnTo>
              <a:lnTo>
                <a:pt x="6181" y="316545"/>
              </a:lnTo>
              <a:lnTo>
                <a:pt x="8997" y="304711"/>
              </a:lnTo>
              <a:lnTo>
                <a:pt x="19438" y="287997"/>
              </a:lnTo>
              <a:lnTo>
                <a:pt x="36101" y="268965"/>
              </a:lnTo>
              <a:lnTo>
                <a:pt x="57583" y="250178"/>
              </a:lnTo>
              <a:close/>
            </a:path>
            <a:path w="320040" h="317500">
              <a:moveTo>
                <a:pt x="136638" y="0"/>
              </a:moveTo>
              <a:lnTo>
                <a:pt x="130243" y="4269"/>
              </a:lnTo>
              <a:lnTo>
                <a:pt x="126959" y="14151"/>
              </a:lnTo>
              <a:lnTo>
                <a:pt x="125749" y="25253"/>
              </a:lnTo>
              <a:lnTo>
                <a:pt x="125678" y="36284"/>
              </a:lnTo>
              <a:lnTo>
                <a:pt x="125810" y="40356"/>
              </a:lnTo>
              <a:lnTo>
                <a:pt x="132302" y="82308"/>
              </a:lnTo>
              <a:lnTo>
                <a:pt x="136638" y="99876"/>
              </a:lnTo>
              <a:lnTo>
                <a:pt x="130160" y="122138"/>
              </a:lnTo>
              <a:lnTo>
                <a:pt x="113009" y="164001"/>
              </a:lnTo>
              <a:lnTo>
                <a:pt x="88611" y="214920"/>
              </a:lnTo>
              <a:lnTo>
                <a:pt x="60390" y="264347"/>
              </a:lnTo>
              <a:lnTo>
                <a:pt x="31772" y="301738"/>
              </a:lnTo>
              <a:lnTo>
                <a:pt x="6181" y="316545"/>
              </a:lnTo>
              <a:lnTo>
                <a:pt x="26293" y="316545"/>
              </a:lnTo>
              <a:lnTo>
                <a:pt x="27373" y="316174"/>
              </a:lnTo>
              <a:lnTo>
                <a:pt x="44204" y="301539"/>
              </a:lnTo>
              <a:lnTo>
                <a:pt x="64633" y="275619"/>
              </a:lnTo>
              <a:lnTo>
                <a:pt x="88814" y="237164"/>
              </a:lnTo>
              <a:lnTo>
                <a:pt x="92010" y="236188"/>
              </a:lnTo>
              <a:lnTo>
                <a:pt x="88814" y="236188"/>
              </a:lnTo>
              <a:lnTo>
                <a:pt x="111887" y="193941"/>
              </a:lnTo>
              <a:lnTo>
                <a:pt x="127244" y="161485"/>
              </a:lnTo>
              <a:lnTo>
                <a:pt x="136805" y="136775"/>
              </a:lnTo>
              <a:lnTo>
                <a:pt x="142494" y="117769"/>
              </a:lnTo>
              <a:lnTo>
                <a:pt x="153913" y="117769"/>
              </a:lnTo>
              <a:lnTo>
                <a:pt x="146723" y="98900"/>
              </a:lnTo>
              <a:lnTo>
                <a:pt x="149073" y="82308"/>
              </a:lnTo>
              <a:lnTo>
                <a:pt x="142494" y="82308"/>
              </a:lnTo>
              <a:lnTo>
                <a:pt x="134808" y="41316"/>
              </a:lnTo>
              <a:lnTo>
                <a:pt x="134467" y="24689"/>
              </a:lnTo>
              <a:lnTo>
                <a:pt x="135214" y="16388"/>
              </a:lnTo>
              <a:lnTo>
                <a:pt x="137243" y="7782"/>
              </a:lnTo>
              <a:lnTo>
                <a:pt x="141192" y="1951"/>
              </a:lnTo>
              <a:lnTo>
                <a:pt x="149116" y="1951"/>
              </a:lnTo>
              <a:lnTo>
                <a:pt x="144934" y="325"/>
              </a:lnTo>
              <a:lnTo>
                <a:pt x="136638" y="0"/>
              </a:lnTo>
              <a:close/>
            </a:path>
            <a:path w="320040" h="317500">
              <a:moveTo>
                <a:pt x="316219" y="235538"/>
              </a:moveTo>
              <a:lnTo>
                <a:pt x="307110" y="235538"/>
              </a:lnTo>
              <a:lnTo>
                <a:pt x="303535" y="238788"/>
              </a:lnTo>
              <a:lnTo>
                <a:pt x="303535" y="247578"/>
              </a:lnTo>
              <a:lnTo>
                <a:pt x="307110" y="250828"/>
              </a:lnTo>
              <a:lnTo>
                <a:pt x="316219" y="250828"/>
              </a:lnTo>
              <a:lnTo>
                <a:pt x="317846" y="249202"/>
              </a:lnTo>
              <a:lnTo>
                <a:pt x="308086" y="249202"/>
              </a:lnTo>
              <a:lnTo>
                <a:pt x="305158" y="246599"/>
              </a:lnTo>
              <a:lnTo>
                <a:pt x="305158" y="239767"/>
              </a:lnTo>
              <a:lnTo>
                <a:pt x="308086" y="237164"/>
              </a:lnTo>
              <a:lnTo>
                <a:pt x="317846" y="237164"/>
              </a:lnTo>
              <a:lnTo>
                <a:pt x="316219" y="235538"/>
              </a:lnTo>
              <a:close/>
            </a:path>
            <a:path w="320040" h="317500">
              <a:moveTo>
                <a:pt x="317846" y="237164"/>
              </a:moveTo>
              <a:lnTo>
                <a:pt x="315243" y="237164"/>
              </a:lnTo>
              <a:lnTo>
                <a:pt x="317521" y="239767"/>
              </a:lnTo>
              <a:lnTo>
                <a:pt x="317521" y="246599"/>
              </a:lnTo>
              <a:lnTo>
                <a:pt x="315243" y="249202"/>
              </a:lnTo>
              <a:lnTo>
                <a:pt x="317846" y="249202"/>
              </a:lnTo>
              <a:lnTo>
                <a:pt x="319470" y="247578"/>
              </a:lnTo>
              <a:lnTo>
                <a:pt x="319470" y="238788"/>
              </a:lnTo>
              <a:lnTo>
                <a:pt x="317846" y="237164"/>
              </a:lnTo>
              <a:close/>
            </a:path>
            <a:path w="320040" h="317500">
              <a:moveTo>
                <a:pt x="313617" y="238140"/>
              </a:moveTo>
              <a:lnTo>
                <a:pt x="308411" y="238140"/>
              </a:lnTo>
              <a:lnTo>
                <a:pt x="308411" y="247575"/>
              </a:lnTo>
              <a:lnTo>
                <a:pt x="310038" y="247575"/>
              </a:lnTo>
              <a:lnTo>
                <a:pt x="310038" y="243996"/>
              </a:lnTo>
              <a:lnTo>
                <a:pt x="314159" y="243996"/>
              </a:lnTo>
              <a:lnTo>
                <a:pt x="313942" y="243671"/>
              </a:lnTo>
              <a:lnTo>
                <a:pt x="312966" y="243346"/>
              </a:lnTo>
              <a:lnTo>
                <a:pt x="314918" y="242695"/>
              </a:lnTo>
              <a:lnTo>
                <a:pt x="310038" y="242695"/>
              </a:lnTo>
              <a:lnTo>
                <a:pt x="310038" y="240092"/>
              </a:lnTo>
              <a:lnTo>
                <a:pt x="314701" y="240092"/>
              </a:lnTo>
              <a:lnTo>
                <a:pt x="314593" y="239442"/>
              </a:lnTo>
              <a:lnTo>
                <a:pt x="313617" y="238140"/>
              </a:lnTo>
              <a:close/>
            </a:path>
            <a:path w="320040" h="317500">
              <a:moveTo>
                <a:pt x="314159" y="243996"/>
              </a:moveTo>
              <a:lnTo>
                <a:pt x="311990" y="243996"/>
              </a:lnTo>
              <a:lnTo>
                <a:pt x="312641" y="244972"/>
              </a:lnTo>
              <a:lnTo>
                <a:pt x="312966" y="245948"/>
              </a:lnTo>
              <a:lnTo>
                <a:pt x="313291" y="247575"/>
              </a:lnTo>
              <a:lnTo>
                <a:pt x="314918" y="247575"/>
              </a:lnTo>
              <a:lnTo>
                <a:pt x="314593" y="245948"/>
              </a:lnTo>
              <a:lnTo>
                <a:pt x="314593" y="244647"/>
              </a:lnTo>
              <a:lnTo>
                <a:pt x="314159" y="243996"/>
              </a:lnTo>
              <a:close/>
            </a:path>
            <a:path w="320040" h="317500">
              <a:moveTo>
                <a:pt x="314701" y="240092"/>
              </a:moveTo>
              <a:lnTo>
                <a:pt x="312315" y="240092"/>
              </a:lnTo>
              <a:lnTo>
                <a:pt x="312966" y="240418"/>
              </a:lnTo>
              <a:lnTo>
                <a:pt x="312966" y="242370"/>
              </a:lnTo>
              <a:lnTo>
                <a:pt x="311990" y="242695"/>
              </a:lnTo>
              <a:lnTo>
                <a:pt x="314918" y="242695"/>
              </a:lnTo>
              <a:lnTo>
                <a:pt x="314918" y="241394"/>
              </a:lnTo>
              <a:lnTo>
                <a:pt x="314701" y="240092"/>
              </a:lnTo>
              <a:close/>
            </a:path>
            <a:path w="320040" h="317500">
              <a:moveTo>
                <a:pt x="153913" y="117769"/>
              </a:moveTo>
              <a:lnTo>
                <a:pt x="142494" y="117769"/>
              </a:lnTo>
              <a:lnTo>
                <a:pt x="160051" y="153021"/>
              </a:lnTo>
              <a:lnTo>
                <a:pt x="178280" y="177019"/>
              </a:lnTo>
              <a:lnTo>
                <a:pt x="195288" y="192294"/>
              </a:lnTo>
              <a:lnTo>
                <a:pt x="209186" y="201378"/>
              </a:lnTo>
              <a:lnTo>
                <a:pt x="179947" y="207183"/>
              </a:lnTo>
              <a:lnTo>
                <a:pt x="149488" y="214879"/>
              </a:lnTo>
              <a:lnTo>
                <a:pt x="118785" y="224527"/>
              </a:lnTo>
              <a:lnTo>
                <a:pt x="88814" y="236188"/>
              </a:lnTo>
              <a:lnTo>
                <a:pt x="92010" y="236188"/>
              </a:lnTo>
              <a:lnTo>
                <a:pt x="119294" y="227857"/>
              </a:lnTo>
              <a:lnTo>
                <a:pt x="152579" y="220044"/>
              </a:lnTo>
              <a:lnTo>
                <a:pt x="187084" y="213878"/>
              </a:lnTo>
              <a:lnTo>
                <a:pt x="221223" y="209511"/>
              </a:lnTo>
              <a:lnTo>
                <a:pt x="245652" y="209511"/>
              </a:lnTo>
              <a:lnTo>
                <a:pt x="240418" y="207234"/>
              </a:lnTo>
              <a:lnTo>
                <a:pt x="262484" y="206223"/>
              </a:lnTo>
              <a:lnTo>
                <a:pt x="312837" y="206223"/>
              </a:lnTo>
              <a:lnTo>
                <a:pt x="304386" y="201663"/>
              </a:lnTo>
              <a:lnTo>
                <a:pt x="292251" y="199101"/>
              </a:lnTo>
              <a:lnTo>
                <a:pt x="226103" y="199101"/>
              </a:lnTo>
              <a:lnTo>
                <a:pt x="218555" y="194780"/>
              </a:lnTo>
              <a:lnTo>
                <a:pt x="180669" y="163818"/>
              </a:lnTo>
              <a:lnTo>
                <a:pt x="155558" y="122084"/>
              </a:lnTo>
              <a:lnTo>
                <a:pt x="153913" y="117769"/>
              </a:lnTo>
              <a:close/>
            </a:path>
            <a:path w="320040" h="317500">
              <a:moveTo>
                <a:pt x="245652" y="209511"/>
              </a:moveTo>
              <a:lnTo>
                <a:pt x="221223" y="209511"/>
              </a:lnTo>
              <a:lnTo>
                <a:pt x="242573" y="219159"/>
              </a:lnTo>
              <a:lnTo>
                <a:pt x="263679" y="226429"/>
              </a:lnTo>
              <a:lnTo>
                <a:pt x="283076" y="231014"/>
              </a:lnTo>
              <a:lnTo>
                <a:pt x="299302" y="232610"/>
              </a:lnTo>
              <a:lnTo>
                <a:pt x="309387" y="232610"/>
              </a:lnTo>
              <a:lnTo>
                <a:pt x="314918" y="230332"/>
              </a:lnTo>
              <a:lnTo>
                <a:pt x="315650" y="227405"/>
              </a:lnTo>
              <a:lnTo>
                <a:pt x="306134" y="227405"/>
              </a:lnTo>
              <a:lnTo>
                <a:pt x="293258" y="225946"/>
              </a:lnTo>
              <a:lnTo>
                <a:pt x="277302" y="221833"/>
              </a:lnTo>
              <a:lnTo>
                <a:pt x="259333" y="215464"/>
              </a:lnTo>
              <a:lnTo>
                <a:pt x="245652" y="209511"/>
              </a:lnTo>
              <a:close/>
            </a:path>
            <a:path w="320040" h="317500">
              <a:moveTo>
                <a:pt x="316219" y="225127"/>
              </a:moveTo>
              <a:lnTo>
                <a:pt x="313942" y="226103"/>
              </a:lnTo>
              <a:lnTo>
                <a:pt x="310363" y="227405"/>
              </a:lnTo>
              <a:lnTo>
                <a:pt x="315650" y="227405"/>
              </a:lnTo>
              <a:lnTo>
                <a:pt x="316219" y="225127"/>
              </a:lnTo>
              <a:close/>
            </a:path>
            <a:path w="320040" h="317500">
              <a:moveTo>
                <a:pt x="312837" y="206223"/>
              </a:moveTo>
              <a:lnTo>
                <a:pt x="262484" y="206223"/>
              </a:lnTo>
              <a:lnTo>
                <a:pt x="288119" y="206949"/>
              </a:lnTo>
              <a:lnTo>
                <a:pt x="309179" y="211397"/>
              </a:lnTo>
              <a:lnTo>
                <a:pt x="317521" y="221549"/>
              </a:lnTo>
              <a:lnTo>
                <a:pt x="318497" y="219271"/>
              </a:lnTo>
              <a:lnTo>
                <a:pt x="319470" y="218298"/>
              </a:lnTo>
              <a:lnTo>
                <a:pt x="319470" y="216012"/>
              </a:lnTo>
              <a:lnTo>
                <a:pt x="315513" y="207666"/>
              </a:lnTo>
              <a:lnTo>
                <a:pt x="312837" y="206223"/>
              </a:lnTo>
              <a:close/>
            </a:path>
            <a:path w="320040" h="317500">
              <a:moveTo>
                <a:pt x="265143" y="196824"/>
              </a:moveTo>
              <a:lnTo>
                <a:pt x="256435" y="197042"/>
              </a:lnTo>
              <a:lnTo>
                <a:pt x="246965" y="197596"/>
              </a:lnTo>
              <a:lnTo>
                <a:pt x="226103" y="199101"/>
              </a:lnTo>
              <a:lnTo>
                <a:pt x="292251" y="199101"/>
              </a:lnTo>
              <a:lnTo>
                <a:pt x="287219" y="198038"/>
              </a:lnTo>
              <a:lnTo>
                <a:pt x="265143" y="196824"/>
              </a:lnTo>
              <a:close/>
            </a:path>
            <a:path w="320040" h="317500">
              <a:moveTo>
                <a:pt x="152254" y="26676"/>
              </a:moveTo>
              <a:lnTo>
                <a:pt x="150500" y="36284"/>
              </a:lnTo>
              <a:lnTo>
                <a:pt x="148472" y="48636"/>
              </a:lnTo>
              <a:lnTo>
                <a:pt x="145894" y="63916"/>
              </a:lnTo>
              <a:lnTo>
                <a:pt x="142494" y="82308"/>
              </a:lnTo>
              <a:lnTo>
                <a:pt x="149073" y="82308"/>
              </a:lnTo>
              <a:lnTo>
                <a:pt x="149371" y="80203"/>
              </a:lnTo>
              <a:lnTo>
                <a:pt x="150830" y="62300"/>
              </a:lnTo>
              <a:lnTo>
                <a:pt x="151618" y="44641"/>
              </a:lnTo>
              <a:lnTo>
                <a:pt x="152254" y="26676"/>
              </a:lnTo>
              <a:close/>
            </a:path>
            <a:path w="320040" h="317500">
              <a:moveTo>
                <a:pt x="149116" y="1951"/>
              </a:moveTo>
              <a:lnTo>
                <a:pt x="141192" y="1951"/>
              </a:lnTo>
              <a:lnTo>
                <a:pt x="145747" y="4229"/>
              </a:lnTo>
              <a:lnTo>
                <a:pt x="151278" y="8783"/>
              </a:lnTo>
              <a:lnTo>
                <a:pt x="152254" y="20821"/>
              </a:lnTo>
              <a:lnTo>
                <a:pt x="153473" y="8783"/>
              </a:lnTo>
              <a:lnTo>
                <a:pt x="150790" y="2602"/>
              </a:lnTo>
              <a:lnTo>
                <a:pt x="149116" y="1951"/>
              </a:lnTo>
              <a:close/>
            </a:path>
          </a:pathLst>
        </a:custGeom>
        <a:solidFill>
          <a:srgbClr val="FFD8D8"/>
        </a:solidFill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topLeftCell="A4" workbookViewId="0">
      <selection activeCell="L4" sqref="L4:L39"/>
    </sheetView>
  </sheetViews>
  <sheetFormatPr defaultRowHeight="12.75" x14ac:dyDescent="0.2"/>
  <cols>
    <col min="1" max="1" width="3.5" customWidth="1"/>
    <col min="2" max="2" width="18" customWidth="1"/>
    <col min="3" max="3" width="6.83203125" customWidth="1"/>
    <col min="4" max="4" width="57.1640625" customWidth="1"/>
    <col min="5" max="5" width="8.6640625" customWidth="1"/>
    <col min="6" max="6" width="15.83203125" customWidth="1"/>
    <col min="7" max="7" width="19.83203125" customWidth="1"/>
    <col min="8" max="8" width="19" customWidth="1"/>
    <col min="9" max="9" width="19.6640625" customWidth="1"/>
    <col min="10" max="10" width="17.33203125" customWidth="1"/>
    <col min="11" max="11" width="24.33203125" customWidth="1"/>
    <col min="12" max="12" width="12.1640625" customWidth="1"/>
    <col min="13" max="13" width="16.83203125" customWidth="1"/>
  </cols>
  <sheetData>
    <row r="1" spans="1:22" ht="16.5" customHeight="1" x14ac:dyDescent="0.2">
      <c r="A1" s="73" t="s">
        <v>0</v>
      </c>
      <c r="B1" s="74"/>
      <c r="C1" s="74"/>
      <c r="D1" s="74"/>
      <c r="E1" s="74"/>
      <c r="F1" s="74"/>
      <c r="G1" s="74"/>
      <c r="H1" s="74"/>
      <c r="I1" s="74"/>
      <c r="J1" s="72" t="s">
        <v>34</v>
      </c>
      <c r="K1" s="72"/>
      <c r="L1" s="72"/>
      <c r="M1" s="72"/>
    </row>
    <row r="2" spans="1:22" ht="48" customHeight="1" x14ac:dyDescent="0.2">
      <c r="A2" s="73" t="s">
        <v>1</v>
      </c>
      <c r="B2" s="74"/>
      <c r="C2" s="74"/>
      <c r="D2" s="74"/>
      <c r="E2" s="74"/>
      <c r="F2" s="74"/>
      <c r="G2" s="74"/>
      <c r="H2" s="74"/>
      <c r="I2" s="74"/>
      <c r="J2" s="72"/>
      <c r="K2" s="72"/>
      <c r="L2" s="72"/>
      <c r="M2" s="72"/>
    </row>
    <row r="3" spans="1:22" ht="138" customHeight="1" x14ac:dyDescent="0.2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24" t="s">
        <v>30</v>
      </c>
      <c r="G3" s="24" t="s">
        <v>31</v>
      </c>
      <c r="H3" s="24" t="s">
        <v>32</v>
      </c>
      <c r="I3" s="24" t="s">
        <v>33</v>
      </c>
      <c r="J3" s="66" t="s">
        <v>38</v>
      </c>
      <c r="K3" s="66" t="s">
        <v>42</v>
      </c>
      <c r="L3" s="67" t="s">
        <v>7</v>
      </c>
      <c r="M3" s="68" t="s">
        <v>41</v>
      </c>
    </row>
    <row r="4" spans="1:22" ht="16.5" customHeight="1" x14ac:dyDescent="0.2">
      <c r="A4" s="78">
        <v>1</v>
      </c>
      <c r="B4" s="75" t="s">
        <v>37</v>
      </c>
      <c r="C4" s="6">
        <v>1</v>
      </c>
      <c r="D4" s="7" t="s">
        <v>8</v>
      </c>
      <c r="E4" s="8" t="s">
        <v>9</v>
      </c>
      <c r="F4" s="9">
        <v>0</v>
      </c>
      <c r="G4" s="9"/>
      <c r="H4" s="12">
        <v>40</v>
      </c>
      <c r="I4" s="10"/>
      <c r="J4" s="11"/>
      <c r="K4" s="27"/>
      <c r="L4" s="84"/>
      <c r="M4" s="69" t="s">
        <v>40</v>
      </c>
    </row>
    <row r="5" spans="1:22" ht="16.5" customHeight="1" x14ac:dyDescent="0.2">
      <c r="A5" s="79"/>
      <c r="B5" s="76"/>
      <c r="C5" s="6">
        <v>2</v>
      </c>
      <c r="D5" s="7" t="s">
        <v>10</v>
      </c>
      <c r="E5" s="8" t="s">
        <v>9</v>
      </c>
      <c r="F5" s="9">
        <v>60</v>
      </c>
      <c r="G5" s="9"/>
      <c r="H5" s="12">
        <v>50</v>
      </c>
      <c r="I5" s="10"/>
      <c r="J5" s="11"/>
      <c r="K5" s="27"/>
      <c r="L5" s="84"/>
      <c r="M5" s="70"/>
    </row>
    <row r="6" spans="1:22" ht="16.5" customHeight="1" x14ac:dyDescent="0.2">
      <c r="A6" s="79"/>
      <c r="B6" s="76"/>
      <c r="C6" s="6">
        <v>3</v>
      </c>
      <c r="D6" s="7" t="s">
        <v>11</v>
      </c>
      <c r="E6" s="8" t="s">
        <v>9</v>
      </c>
      <c r="F6" s="9">
        <v>35</v>
      </c>
      <c r="G6" s="9"/>
      <c r="H6" s="12">
        <v>65</v>
      </c>
      <c r="I6" s="10"/>
      <c r="J6" s="11"/>
      <c r="K6" s="27"/>
      <c r="L6" s="84"/>
      <c r="M6" s="70"/>
    </row>
    <row r="7" spans="1:22" ht="16.5" customHeight="1" x14ac:dyDescent="0.2">
      <c r="A7" s="79"/>
      <c r="B7" s="76"/>
      <c r="C7" s="6">
        <v>4</v>
      </c>
      <c r="D7" s="7" t="s">
        <v>12</v>
      </c>
      <c r="E7" s="8" t="s">
        <v>9</v>
      </c>
      <c r="F7" s="9">
        <v>50</v>
      </c>
      <c r="G7" s="9"/>
      <c r="H7" s="12">
        <v>65</v>
      </c>
      <c r="I7" s="10"/>
      <c r="J7" s="11"/>
      <c r="K7" s="27"/>
      <c r="L7" s="84"/>
      <c r="M7" s="70"/>
      <c r="V7" s="13"/>
    </row>
    <row r="8" spans="1:22" ht="16.5" customHeight="1" x14ac:dyDescent="0.2">
      <c r="A8" s="79"/>
      <c r="B8" s="76"/>
      <c r="C8" s="6">
        <v>5</v>
      </c>
      <c r="D8" s="7" t="s">
        <v>13</v>
      </c>
      <c r="E8" s="8" t="s">
        <v>9</v>
      </c>
      <c r="F8" s="9">
        <v>0</v>
      </c>
      <c r="G8" s="9"/>
      <c r="H8" s="12">
        <v>65</v>
      </c>
      <c r="I8" s="10"/>
      <c r="J8" s="11"/>
      <c r="K8" s="27"/>
      <c r="L8" s="84"/>
      <c r="M8" s="70"/>
      <c r="V8" s="13"/>
    </row>
    <row r="9" spans="1:22" ht="16.5" customHeight="1" x14ac:dyDescent="0.2">
      <c r="A9" s="79"/>
      <c r="B9" s="76"/>
      <c r="C9" s="6">
        <v>6</v>
      </c>
      <c r="D9" s="7" t="s">
        <v>14</v>
      </c>
      <c r="E9" s="8" t="s">
        <v>9</v>
      </c>
      <c r="F9" s="9">
        <v>90</v>
      </c>
      <c r="G9" s="9"/>
      <c r="H9" s="12">
        <v>65</v>
      </c>
      <c r="I9" s="10"/>
      <c r="J9" s="11"/>
      <c r="K9" s="27"/>
      <c r="L9" s="84"/>
      <c r="M9" s="70"/>
      <c r="V9" s="13"/>
    </row>
    <row r="10" spans="1:22" ht="16.5" customHeight="1" x14ac:dyDescent="0.2">
      <c r="A10" s="79"/>
      <c r="B10" s="76"/>
      <c r="C10" s="6">
        <v>7</v>
      </c>
      <c r="D10" s="7" t="s">
        <v>15</v>
      </c>
      <c r="E10" s="8" t="s">
        <v>9</v>
      </c>
      <c r="F10" s="9">
        <v>140</v>
      </c>
      <c r="G10" s="9"/>
      <c r="H10" s="12">
        <v>65</v>
      </c>
      <c r="I10" s="10"/>
      <c r="J10" s="11"/>
      <c r="K10" s="27"/>
      <c r="L10" s="84"/>
      <c r="M10" s="70"/>
      <c r="V10" s="13"/>
    </row>
    <row r="11" spans="1:22" ht="16.5" customHeight="1" x14ac:dyDescent="0.2">
      <c r="A11" s="79"/>
      <c r="B11" s="76"/>
      <c r="C11" s="6">
        <v>8</v>
      </c>
      <c r="D11" s="7" t="s">
        <v>16</v>
      </c>
      <c r="E11" s="8" t="s">
        <v>9</v>
      </c>
      <c r="F11" s="9">
        <v>90</v>
      </c>
      <c r="G11" s="9"/>
      <c r="H11" s="12">
        <v>65</v>
      </c>
      <c r="I11" s="10"/>
      <c r="J11" s="11"/>
      <c r="K11" s="27"/>
      <c r="L11" s="84"/>
      <c r="M11" s="70"/>
      <c r="V11" s="13"/>
    </row>
    <row r="12" spans="1:22" ht="16.5" customHeight="1" x14ac:dyDescent="0.2">
      <c r="A12" s="79"/>
      <c r="B12" s="76"/>
      <c r="C12" s="6">
        <v>9</v>
      </c>
      <c r="D12" s="7" t="s">
        <v>17</v>
      </c>
      <c r="E12" s="8" t="s">
        <v>9</v>
      </c>
      <c r="F12" s="9">
        <v>100</v>
      </c>
      <c r="G12" s="9"/>
      <c r="H12" s="12">
        <v>65</v>
      </c>
      <c r="I12" s="10"/>
      <c r="J12" s="11"/>
      <c r="K12" s="27"/>
      <c r="L12" s="84"/>
      <c r="M12" s="70"/>
      <c r="V12" s="13"/>
    </row>
    <row r="13" spans="1:22" ht="16.5" customHeight="1" x14ac:dyDescent="0.2">
      <c r="A13" s="79"/>
      <c r="B13" s="76"/>
      <c r="C13" s="6">
        <v>10</v>
      </c>
      <c r="D13" s="7" t="s">
        <v>18</v>
      </c>
      <c r="E13" s="8" t="s">
        <v>9</v>
      </c>
      <c r="F13" s="9">
        <v>80</v>
      </c>
      <c r="G13" s="9"/>
      <c r="H13" s="12">
        <v>65</v>
      </c>
      <c r="I13" s="10"/>
      <c r="J13" s="11"/>
      <c r="K13" s="27"/>
      <c r="L13" s="84"/>
      <c r="M13" s="70"/>
      <c r="V13" s="13"/>
    </row>
    <row r="14" spans="1:22" ht="16.5" customHeight="1" x14ac:dyDescent="0.2">
      <c r="A14" s="79"/>
      <c r="B14" s="76"/>
      <c r="C14" s="6">
        <v>11</v>
      </c>
      <c r="D14" s="7" t="s">
        <v>19</v>
      </c>
      <c r="E14" s="8" t="s">
        <v>9</v>
      </c>
      <c r="F14" s="9">
        <v>155</v>
      </c>
      <c r="G14" s="9"/>
      <c r="H14" s="12">
        <v>65</v>
      </c>
      <c r="I14" s="10"/>
      <c r="J14" s="11"/>
      <c r="K14" s="27"/>
      <c r="L14" s="84"/>
      <c r="M14" s="70"/>
      <c r="V14" s="13"/>
    </row>
    <row r="15" spans="1:22" ht="16.5" customHeight="1" x14ac:dyDescent="0.2">
      <c r="A15" s="79"/>
      <c r="B15" s="76"/>
      <c r="C15" s="6">
        <v>12</v>
      </c>
      <c r="D15" s="7" t="s">
        <v>20</v>
      </c>
      <c r="E15" s="8" t="s">
        <v>9</v>
      </c>
      <c r="F15" s="9">
        <v>75</v>
      </c>
      <c r="G15" s="9"/>
      <c r="H15" s="12">
        <v>65</v>
      </c>
      <c r="I15" s="10"/>
      <c r="J15" s="11"/>
      <c r="K15" s="27"/>
      <c r="L15" s="84"/>
      <c r="M15" s="70"/>
      <c r="V15" s="13"/>
    </row>
    <row r="16" spans="1:22" ht="16.5" customHeight="1" x14ac:dyDescent="0.2">
      <c r="A16" s="79"/>
      <c r="B16" s="76"/>
      <c r="C16" s="6">
        <v>13</v>
      </c>
      <c r="D16" s="7" t="s">
        <v>21</v>
      </c>
      <c r="E16" s="8" t="s">
        <v>9</v>
      </c>
      <c r="F16" s="9">
        <v>70</v>
      </c>
      <c r="G16" s="9"/>
      <c r="H16" s="12">
        <v>65</v>
      </c>
      <c r="I16" s="10"/>
      <c r="J16" s="11"/>
      <c r="K16" s="27"/>
      <c r="L16" s="84"/>
      <c r="M16" s="70"/>
      <c r="V16" s="13"/>
    </row>
    <row r="17" spans="1:22" ht="16.5" customHeight="1" x14ac:dyDescent="0.2">
      <c r="A17" s="79"/>
      <c r="B17" s="76"/>
      <c r="C17" s="6">
        <v>14</v>
      </c>
      <c r="D17" s="7" t="s">
        <v>22</v>
      </c>
      <c r="E17" s="8" t="s">
        <v>9</v>
      </c>
      <c r="F17" s="9">
        <v>400</v>
      </c>
      <c r="G17" s="9"/>
      <c r="H17" s="12">
        <v>200</v>
      </c>
      <c r="I17" s="10"/>
      <c r="J17" s="11"/>
      <c r="K17" s="27"/>
      <c r="L17" s="84"/>
      <c r="M17" s="70"/>
      <c r="V17" s="13"/>
    </row>
    <row r="18" spans="1:22" ht="39" customHeight="1" x14ac:dyDescent="0.2">
      <c r="A18" s="79"/>
      <c r="B18" s="76"/>
      <c r="C18" s="39">
        <v>15</v>
      </c>
      <c r="D18" s="40" t="s">
        <v>23</v>
      </c>
      <c r="E18" s="41" t="s">
        <v>24</v>
      </c>
      <c r="F18" s="37">
        <v>60</v>
      </c>
      <c r="G18" s="37"/>
      <c r="H18" s="37">
        <v>65</v>
      </c>
      <c r="I18" s="42"/>
      <c r="J18" s="20"/>
      <c r="K18" s="28"/>
      <c r="L18" s="84"/>
      <c r="M18" s="70"/>
      <c r="V18" s="13"/>
    </row>
    <row r="19" spans="1:22" ht="31.35" customHeight="1" x14ac:dyDescent="0.2">
      <c r="A19" s="80"/>
      <c r="B19" s="77"/>
      <c r="C19" s="57">
        <v>16</v>
      </c>
      <c r="D19" s="54" t="s">
        <v>39</v>
      </c>
      <c r="E19" s="51" t="s">
        <v>36</v>
      </c>
      <c r="F19" s="52">
        <v>360</v>
      </c>
      <c r="G19" s="52"/>
      <c r="H19" s="52">
        <v>120</v>
      </c>
      <c r="I19" s="53"/>
      <c r="J19" s="54"/>
      <c r="K19" s="54"/>
      <c r="L19" s="84"/>
      <c r="M19" s="70"/>
      <c r="V19" s="13"/>
    </row>
    <row r="20" spans="1:22" ht="16.5" customHeight="1" x14ac:dyDescent="0.2">
      <c r="A20" s="85" t="s">
        <v>25</v>
      </c>
      <c r="B20" s="86"/>
      <c r="C20" s="87"/>
      <c r="D20" s="87"/>
      <c r="E20" s="88"/>
      <c r="F20" s="61">
        <f>SUM(F4:F19)</f>
        <v>1765</v>
      </c>
      <c r="G20" s="44"/>
      <c r="H20" s="62">
        <f>SUM(H4:H19)</f>
        <v>1190</v>
      </c>
      <c r="I20" s="63"/>
      <c r="J20" s="64"/>
      <c r="K20" s="65"/>
      <c r="L20" s="84"/>
      <c r="M20" s="70"/>
      <c r="V20" s="13"/>
    </row>
    <row r="21" spans="1:22" ht="16.5" customHeight="1" x14ac:dyDescent="0.2">
      <c r="A21" s="89">
        <v>2</v>
      </c>
      <c r="B21" s="94" t="s">
        <v>26</v>
      </c>
      <c r="C21" s="6">
        <v>1</v>
      </c>
      <c r="D21" s="7" t="s">
        <v>8</v>
      </c>
      <c r="E21" s="8" t="s">
        <v>9</v>
      </c>
      <c r="F21" s="9">
        <v>0</v>
      </c>
      <c r="G21" s="9"/>
      <c r="H21" s="12">
        <v>70</v>
      </c>
      <c r="I21" s="10"/>
      <c r="J21" s="11"/>
      <c r="K21" s="27"/>
      <c r="L21" s="84"/>
      <c r="M21" s="70"/>
      <c r="V21" s="13"/>
    </row>
    <row r="22" spans="1:22" ht="16.5" customHeight="1" x14ac:dyDescent="0.2">
      <c r="A22" s="90"/>
      <c r="B22" s="95"/>
      <c r="C22" s="6">
        <v>2</v>
      </c>
      <c r="D22" s="7" t="s">
        <v>10</v>
      </c>
      <c r="E22" s="8" t="s">
        <v>9</v>
      </c>
      <c r="F22" s="9">
        <v>75</v>
      </c>
      <c r="G22" s="9"/>
      <c r="H22" s="12">
        <v>65</v>
      </c>
      <c r="I22" s="10"/>
      <c r="J22" s="11"/>
      <c r="K22" s="27"/>
      <c r="L22" s="84"/>
      <c r="M22" s="70"/>
      <c r="V22" s="14"/>
    </row>
    <row r="23" spans="1:22" ht="16.5" customHeight="1" x14ac:dyDescent="0.2">
      <c r="A23" s="90"/>
      <c r="B23" s="95"/>
      <c r="C23" s="6">
        <v>3</v>
      </c>
      <c r="D23" s="7" t="s">
        <v>11</v>
      </c>
      <c r="E23" s="8" t="s">
        <v>9</v>
      </c>
      <c r="F23" s="9">
        <v>45</v>
      </c>
      <c r="G23" s="9"/>
      <c r="H23" s="12">
        <v>75</v>
      </c>
      <c r="I23" s="10"/>
      <c r="J23" s="11"/>
      <c r="K23" s="27"/>
      <c r="L23" s="84"/>
      <c r="M23" s="70"/>
    </row>
    <row r="24" spans="1:22" ht="16.5" customHeight="1" x14ac:dyDescent="0.2">
      <c r="A24" s="90"/>
      <c r="B24" s="95"/>
      <c r="C24" s="6">
        <v>4</v>
      </c>
      <c r="D24" s="7" t="s">
        <v>12</v>
      </c>
      <c r="E24" s="8" t="s">
        <v>9</v>
      </c>
      <c r="F24" s="9">
        <v>50</v>
      </c>
      <c r="G24" s="9"/>
      <c r="H24" s="12">
        <v>80</v>
      </c>
      <c r="I24" s="10"/>
      <c r="J24" s="11"/>
      <c r="K24" s="27"/>
      <c r="L24" s="84"/>
      <c r="M24" s="70"/>
    </row>
    <row r="25" spans="1:22" ht="16.5" customHeight="1" x14ac:dyDescent="0.2">
      <c r="A25" s="90"/>
      <c r="B25" s="95"/>
      <c r="C25" s="6">
        <v>5</v>
      </c>
      <c r="D25" s="7" t="s">
        <v>13</v>
      </c>
      <c r="E25" s="8" t="s">
        <v>9</v>
      </c>
      <c r="F25" s="9">
        <v>0</v>
      </c>
      <c r="G25" s="9"/>
      <c r="H25" s="12">
        <v>75</v>
      </c>
      <c r="I25" s="10"/>
      <c r="J25" s="11"/>
      <c r="K25" s="27"/>
      <c r="L25" s="84"/>
      <c r="M25" s="70"/>
    </row>
    <row r="26" spans="1:22" ht="16.5" customHeight="1" x14ac:dyDescent="0.2">
      <c r="A26" s="90"/>
      <c r="B26" s="95"/>
      <c r="C26" s="6">
        <v>6</v>
      </c>
      <c r="D26" s="7" t="s">
        <v>14</v>
      </c>
      <c r="E26" s="8" t="s">
        <v>9</v>
      </c>
      <c r="F26" s="9">
        <v>100</v>
      </c>
      <c r="G26" s="9"/>
      <c r="H26" s="12">
        <v>75</v>
      </c>
      <c r="I26" s="10"/>
      <c r="J26" s="11"/>
      <c r="K26" s="27"/>
      <c r="L26" s="84"/>
      <c r="M26" s="70"/>
    </row>
    <row r="27" spans="1:22" ht="16.5" customHeight="1" x14ac:dyDescent="0.2">
      <c r="A27" s="90"/>
      <c r="B27" s="95"/>
      <c r="C27" s="6">
        <v>7</v>
      </c>
      <c r="D27" s="7" t="s">
        <v>15</v>
      </c>
      <c r="E27" s="8" t="s">
        <v>9</v>
      </c>
      <c r="F27" s="9">
        <v>130</v>
      </c>
      <c r="G27" s="9"/>
      <c r="H27" s="12">
        <v>75</v>
      </c>
      <c r="I27" s="10"/>
      <c r="J27" s="11"/>
      <c r="K27" s="27"/>
      <c r="L27" s="84"/>
      <c r="M27" s="70"/>
    </row>
    <row r="28" spans="1:22" ht="16.5" customHeight="1" x14ac:dyDescent="0.2">
      <c r="A28" s="90"/>
      <c r="B28" s="95"/>
      <c r="C28" s="6">
        <v>8</v>
      </c>
      <c r="D28" s="7" t="s">
        <v>16</v>
      </c>
      <c r="E28" s="8" t="s">
        <v>9</v>
      </c>
      <c r="F28" s="9">
        <v>100</v>
      </c>
      <c r="G28" s="9"/>
      <c r="H28" s="12">
        <v>75</v>
      </c>
      <c r="I28" s="10"/>
      <c r="J28" s="11"/>
      <c r="K28" s="27"/>
      <c r="L28" s="84"/>
      <c r="M28" s="70"/>
    </row>
    <row r="29" spans="1:22" ht="16.5" customHeight="1" x14ac:dyDescent="0.2">
      <c r="A29" s="90"/>
      <c r="B29" s="95"/>
      <c r="C29" s="6">
        <v>9</v>
      </c>
      <c r="D29" s="7" t="s">
        <v>17</v>
      </c>
      <c r="E29" s="8" t="s">
        <v>9</v>
      </c>
      <c r="F29" s="9">
        <v>155</v>
      </c>
      <c r="G29" s="9"/>
      <c r="H29" s="12">
        <v>75</v>
      </c>
      <c r="I29" s="10"/>
      <c r="J29" s="11"/>
      <c r="K29" s="27"/>
      <c r="L29" s="84"/>
      <c r="M29" s="70"/>
    </row>
    <row r="30" spans="1:22" ht="16.5" customHeight="1" x14ac:dyDescent="0.2">
      <c r="A30" s="90"/>
      <c r="B30" s="95"/>
      <c r="C30" s="6">
        <v>10</v>
      </c>
      <c r="D30" s="7" t="s">
        <v>18</v>
      </c>
      <c r="E30" s="8" t="s">
        <v>9</v>
      </c>
      <c r="F30" s="9">
        <v>100</v>
      </c>
      <c r="G30" s="9"/>
      <c r="H30" s="12">
        <v>75</v>
      </c>
      <c r="I30" s="10"/>
      <c r="J30" s="11"/>
      <c r="K30" s="27"/>
      <c r="L30" s="84"/>
      <c r="M30" s="70"/>
    </row>
    <row r="31" spans="1:22" ht="16.5" customHeight="1" x14ac:dyDescent="0.2">
      <c r="A31" s="90"/>
      <c r="B31" s="95"/>
      <c r="C31" s="6">
        <v>11</v>
      </c>
      <c r="D31" s="7" t="s">
        <v>19</v>
      </c>
      <c r="E31" s="8" t="s">
        <v>9</v>
      </c>
      <c r="F31" s="9">
        <v>250</v>
      </c>
      <c r="G31" s="9"/>
      <c r="H31" s="12">
        <v>120</v>
      </c>
      <c r="I31" s="10"/>
      <c r="J31" s="11"/>
      <c r="K31" s="27"/>
      <c r="L31" s="84"/>
      <c r="M31" s="70"/>
    </row>
    <row r="32" spans="1:22" ht="16.5" customHeight="1" x14ac:dyDescent="0.2">
      <c r="A32" s="90"/>
      <c r="B32" s="95"/>
      <c r="C32" s="6">
        <v>12</v>
      </c>
      <c r="D32" s="7" t="s">
        <v>20</v>
      </c>
      <c r="E32" s="8" t="s">
        <v>9</v>
      </c>
      <c r="F32" s="9">
        <v>85</v>
      </c>
      <c r="G32" s="9"/>
      <c r="H32" s="12">
        <v>75</v>
      </c>
      <c r="I32" s="10"/>
      <c r="J32" s="11"/>
      <c r="K32" s="27"/>
      <c r="L32" s="84"/>
      <c r="M32" s="70"/>
    </row>
    <row r="33" spans="1:13" ht="16.5" customHeight="1" x14ac:dyDescent="0.2">
      <c r="A33" s="90"/>
      <c r="B33" s="95"/>
      <c r="C33" s="6">
        <v>13</v>
      </c>
      <c r="D33" s="7" t="s">
        <v>21</v>
      </c>
      <c r="E33" s="8" t="s">
        <v>9</v>
      </c>
      <c r="F33" s="9">
        <v>100</v>
      </c>
      <c r="G33" s="9"/>
      <c r="H33" s="12">
        <v>75</v>
      </c>
      <c r="I33" s="10"/>
      <c r="J33" s="11"/>
      <c r="K33" s="27"/>
      <c r="L33" s="84"/>
      <c r="M33" s="70"/>
    </row>
    <row r="34" spans="1:13" ht="16.5" customHeight="1" x14ac:dyDescent="0.2">
      <c r="A34" s="90"/>
      <c r="B34" s="95"/>
      <c r="C34" s="6">
        <v>14</v>
      </c>
      <c r="D34" s="7" t="s">
        <v>22</v>
      </c>
      <c r="E34" s="8" t="s">
        <v>9</v>
      </c>
      <c r="F34" s="9">
        <v>600</v>
      </c>
      <c r="G34" s="9"/>
      <c r="H34" s="12">
        <v>250</v>
      </c>
      <c r="I34" s="10"/>
      <c r="J34" s="11"/>
      <c r="K34" s="27"/>
      <c r="L34" s="84"/>
      <c r="M34" s="70"/>
    </row>
    <row r="35" spans="1:13" ht="41.25" customHeight="1" x14ac:dyDescent="0.2">
      <c r="A35" s="90"/>
      <c r="B35" s="95"/>
      <c r="C35" s="39">
        <v>15</v>
      </c>
      <c r="D35" s="40" t="s">
        <v>23</v>
      </c>
      <c r="E35" s="41" t="s">
        <v>24</v>
      </c>
      <c r="F35" s="37">
        <v>90</v>
      </c>
      <c r="G35" s="37"/>
      <c r="H35" s="37">
        <v>80</v>
      </c>
      <c r="I35" s="42"/>
      <c r="J35" s="20"/>
      <c r="K35" s="28"/>
      <c r="L35" s="84"/>
      <c r="M35" s="70"/>
    </row>
    <row r="36" spans="1:13" ht="31.35" customHeight="1" x14ac:dyDescent="0.2">
      <c r="A36" s="38"/>
      <c r="B36" s="96"/>
      <c r="C36" s="49">
        <v>16</v>
      </c>
      <c r="D36" s="50" t="s">
        <v>35</v>
      </c>
      <c r="E36" s="51" t="s">
        <v>36</v>
      </c>
      <c r="F36" s="52">
        <v>125</v>
      </c>
      <c r="G36" s="52"/>
      <c r="H36" s="52">
        <v>80</v>
      </c>
      <c r="I36" s="53"/>
      <c r="J36" s="54"/>
      <c r="K36" s="54"/>
      <c r="L36" s="84"/>
      <c r="M36" s="70"/>
    </row>
    <row r="37" spans="1:13" ht="19.350000000000001" customHeight="1" x14ac:dyDescent="0.2">
      <c r="A37" s="91" t="s">
        <v>25</v>
      </c>
      <c r="B37" s="86"/>
      <c r="C37" s="87"/>
      <c r="D37" s="87"/>
      <c r="E37" s="88"/>
      <c r="F37" s="43">
        <f>SUM(F21:F35:F36)</f>
        <v>2005</v>
      </c>
      <c r="G37" s="44"/>
      <c r="H37" s="45">
        <f>SUM(H21:H35:H36)</f>
        <v>1420</v>
      </c>
      <c r="I37" s="46"/>
      <c r="J37" s="47"/>
      <c r="K37" s="48"/>
      <c r="L37" s="84"/>
      <c r="M37" s="70"/>
    </row>
    <row r="38" spans="1:13" ht="19.5" customHeight="1" x14ac:dyDescent="0.2">
      <c r="A38" s="92" t="s">
        <v>27</v>
      </c>
      <c r="B38" s="93"/>
      <c r="C38" s="93"/>
      <c r="D38" s="93"/>
      <c r="E38" s="93"/>
      <c r="F38" s="55">
        <f>F37+F20</f>
        <v>3770</v>
      </c>
      <c r="G38" s="17"/>
      <c r="H38" s="18">
        <f>H37+H20</f>
        <v>2610</v>
      </c>
      <c r="I38" s="19"/>
      <c r="J38" s="20"/>
      <c r="K38" s="28"/>
      <c r="L38" s="84"/>
      <c r="M38" s="70"/>
    </row>
    <row r="39" spans="1:13" ht="18" customHeight="1" x14ac:dyDescent="0.2">
      <c r="A39" s="81" t="s">
        <v>29</v>
      </c>
      <c r="B39" s="82"/>
      <c r="C39" s="82"/>
      <c r="D39" s="82"/>
      <c r="E39" s="83"/>
      <c r="F39" s="21"/>
      <c r="G39" s="22">
        <f>F38+H38</f>
        <v>6380</v>
      </c>
      <c r="H39" s="21"/>
      <c r="I39" s="21"/>
      <c r="J39" s="21"/>
      <c r="K39" s="29"/>
      <c r="L39" s="84"/>
      <c r="M39" s="71"/>
    </row>
  </sheetData>
  <mergeCells count="13">
    <mergeCell ref="M4:M39"/>
    <mergeCell ref="J1:M2"/>
    <mergeCell ref="A1:I1"/>
    <mergeCell ref="A2:I2"/>
    <mergeCell ref="B4:B19"/>
    <mergeCell ref="A4:A19"/>
    <mergeCell ref="A39:E39"/>
    <mergeCell ref="L4:L39"/>
    <mergeCell ref="A20:E20"/>
    <mergeCell ref="A21:A35"/>
    <mergeCell ref="A37:E37"/>
    <mergeCell ref="A38:E38"/>
    <mergeCell ref="B21:B3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workbookViewId="0">
      <selection activeCell="L4" sqref="L4:L39"/>
    </sheetView>
  </sheetViews>
  <sheetFormatPr defaultRowHeight="12.75" x14ac:dyDescent="0.2"/>
  <cols>
    <col min="1" max="1" width="180" customWidth="1"/>
    <col min="2" max="2" width="18" customWidth="1"/>
    <col min="6" max="6" width="15.83203125" customWidth="1"/>
    <col min="7" max="7" width="19.83203125" customWidth="1"/>
    <col min="8" max="8" width="19" customWidth="1"/>
    <col min="9" max="9" width="19.6640625" customWidth="1"/>
    <col min="10" max="10" width="17.33203125" customWidth="1"/>
    <col min="11" max="11" width="24.33203125" customWidth="1"/>
    <col min="12" max="12" width="12.1640625" customWidth="1"/>
    <col min="13" max="13" width="16.83203125" customWidth="1"/>
  </cols>
  <sheetData>
    <row r="1" spans="1:13" ht="30" customHeight="1" x14ac:dyDescent="0.2">
      <c r="A1" s="60" t="s">
        <v>28</v>
      </c>
      <c r="B1" s="26"/>
      <c r="C1" s="26"/>
      <c r="D1" s="26"/>
      <c r="E1" s="26"/>
      <c r="F1" s="26"/>
      <c r="G1" s="26"/>
      <c r="H1" s="26"/>
      <c r="I1" s="26"/>
      <c r="J1" s="97" t="s">
        <v>34</v>
      </c>
      <c r="K1" s="97"/>
      <c r="L1" s="97"/>
      <c r="M1" s="97"/>
    </row>
    <row r="2" spans="1:13" ht="48" customHeight="1" x14ac:dyDescent="0.2">
      <c r="A2" s="35"/>
      <c r="B2" s="35"/>
      <c r="C2" s="35"/>
      <c r="D2" s="35"/>
      <c r="E2" s="35"/>
      <c r="F2" s="35"/>
      <c r="G2" s="35"/>
      <c r="H2" s="35"/>
      <c r="I2" s="35"/>
      <c r="J2" s="97"/>
      <c r="K2" s="97"/>
      <c r="L2" s="97"/>
      <c r="M2" s="97"/>
    </row>
    <row r="3" spans="1:13" ht="138" customHeight="1" x14ac:dyDescent="0.2">
      <c r="F3" s="25"/>
      <c r="G3" s="25"/>
      <c r="H3" s="25"/>
      <c r="I3" s="25"/>
      <c r="J3" s="36" t="s">
        <v>38</v>
      </c>
      <c r="K3" s="36" t="s">
        <v>42</v>
      </c>
      <c r="M3" s="68" t="s">
        <v>41</v>
      </c>
    </row>
    <row r="4" spans="1:13" x14ac:dyDescent="0.2">
      <c r="A4" s="98"/>
      <c r="B4" s="98" t="s">
        <v>37</v>
      </c>
      <c r="H4" s="26">
        <v>40</v>
      </c>
      <c r="L4" s="102"/>
      <c r="M4" s="69" t="s">
        <v>40</v>
      </c>
    </row>
    <row r="5" spans="1:13" x14ac:dyDescent="0.2">
      <c r="A5" s="98"/>
      <c r="B5" s="98"/>
      <c r="F5">
        <v>60</v>
      </c>
      <c r="H5" s="26">
        <v>50</v>
      </c>
      <c r="L5" s="102"/>
      <c r="M5" s="70"/>
    </row>
    <row r="6" spans="1:13" x14ac:dyDescent="0.2">
      <c r="A6" s="98"/>
      <c r="B6" s="98"/>
      <c r="F6">
        <v>35</v>
      </c>
      <c r="H6" s="26">
        <v>65</v>
      </c>
      <c r="L6" s="102"/>
      <c r="M6" s="70"/>
    </row>
    <row r="7" spans="1:13" x14ac:dyDescent="0.2">
      <c r="A7" s="98"/>
      <c r="B7" s="98"/>
      <c r="H7" s="26">
        <v>65</v>
      </c>
      <c r="L7" s="102"/>
      <c r="M7" s="70"/>
    </row>
    <row r="8" spans="1:13" x14ac:dyDescent="0.2">
      <c r="A8" s="98"/>
      <c r="B8" s="98"/>
      <c r="H8" s="26">
        <v>65</v>
      </c>
      <c r="L8" s="102"/>
      <c r="M8" s="70"/>
    </row>
    <row r="9" spans="1:13" x14ac:dyDescent="0.2">
      <c r="A9" s="98"/>
      <c r="B9" s="98"/>
      <c r="H9" s="26">
        <v>65</v>
      </c>
      <c r="L9" s="102"/>
      <c r="M9" s="70"/>
    </row>
    <row r="10" spans="1:13" x14ac:dyDescent="0.2">
      <c r="A10" s="98"/>
      <c r="B10" s="98"/>
      <c r="H10" s="26">
        <v>65</v>
      </c>
      <c r="L10" s="102"/>
      <c r="M10" s="70"/>
    </row>
    <row r="11" spans="1:13" x14ac:dyDescent="0.2">
      <c r="A11" s="98"/>
      <c r="B11" s="98"/>
      <c r="H11" s="26">
        <v>65</v>
      </c>
      <c r="L11" s="102"/>
      <c r="M11" s="70"/>
    </row>
    <row r="12" spans="1:13" x14ac:dyDescent="0.2">
      <c r="A12" s="98"/>
      <c r="B12" s="98"/>
      <c r="F12">
        <v>100</v>
      </c>
      <c r="H12" s="26">
        <v>65</v>
      </c>
      <c r="L12" s="102"/>
      <c r="M12" s="70"/>
    </row>
    <row r="13" spans="1:13" x14ac:dyDescent="0.2">
      <c r="A13" s="98"/>
      <c r="B13" s="98"/>
      <c r="F13">
        <v>80</v>
      </c>
      <c r="H13" s="26">
        <v>65</v>
      </c>
      <c r="L13" s="102"/>
      <c r="M13" s="70"/>
    </row>
    <row r="14" spans="1:13" x14ac:dyDescent="0.2">
      <c r="A14" s="98"/>
      <c r="B14" s="98"/>
      <c r="F14">
        <v>155</v>
      </c>
      <c r="H14" s="26">
        <v>65</v>
      </c>
      <c r="L14" s="102"/>
      <c r="M14" s="70"/>
    </row>
    <row r="15" spans="1:13" x14ac:dyDescent="0.2">
      <c r="A15" s="98"/>
      <c r="B15" s="98"/>
      <c r="F15">
        <v>75</v>
      </c>
      <c r="H15" s="26">
        <v>65</v>
      </c>
      <c r="L15" s="102"/>
      <c r="M15" s="70"/>
    </row>
    <row r="16" spans="1:13" x14ac:dyDescent="0.2">
      <c r="A16" s="98"/>
      <c r="B16" s="98"/>
      <c r="F16">
        <v>70</v>
      </c>
      <c r="H16" s="26">
        <v>65</v>
      </c>
      <c r="L16" s="102"/>
      <c r="M16" s="70"/>
    </row>
    <row r="17" spans="1:13" x14ac:dyDescent="0.2">
      <c r="A17" s="98"/>
      <c r="B17" s="98"/>
      <c r="H17" s="26"/>
      <c r="L17" s="102"/>
      <c r="M17" s="70"/>
    </row>
    <row r="18" spans="1:13" ht="39" customHeight="1" x14ac:dyDescent="0.2">
      <c r="A18" s="98"/>
      <c r="B18" s="98"/>
      <c r="F18">
        <v>60</v>
      </c>
      <c r="H18" s="26">
        <v>65</v>
      </c>
      <c r="L18" s="102"/>
      <c r="M18" s="70"/>
    </row>
    <row r="19" spans="1:13" ht="63.75" x14ac:dyDescent="0.2">
      <c r="A19" s="98"/>
      <c r="B19" s="98"/>
      <c r="C19" s="58">
        <v>16</v>
      </c>
      <c r="D19" s="54" t="s">
        <v>39</v>
      </c>
      <c r="E19" s="21" t="s">
        <v>36</v>
      </c>
      <c r="F19" s="21">
        <v>360</v>
      </c>
      <c r="G19" s="21"/>
      <c r="H19" s="58">
        <v>120</v>
      </c>
      <c r="I19" s="21"/>
      <c r="J19" s="21"/>
      <c r="K19" s="21"/>
      <c r="L19" s="102"/>
      <c r="M19" s="70"/>
    </row>
    <row r="20" spans="1:13" ht="15" x14ac:dyDescent="0.2">
      <c r="F20" s="30">
        <f>SUM(F4:F19)</f>
        <v>995</v>
      </c>
      <c r="G20" s="30"/>
      <c r="H20" s="31">
        <f>SUM(H4:H19)</f>
        <v>990</v>
      </c>
      <c r="I20" s="32"/>
      <c r="L20" s="102"/>
      <c r="M20" s="70"/>
    </row>
    <row r="21" spans="1:13" x14ac:dyDescent="0.2">
      <c r="B21" s="98"/>
      <c r="H21" s="26">
        <v>70</v>
      </c>
      <c r="L21" s="102"/>
      <c r="M21" s="70"/>
    </row>
    <row r="22" spans="1:13" x14ac:dyDescent="0.2">
      <c r="B22" s="98"/>
      <c r="F22">
        <v>75</v>
      </c>
      <c r="H22" s="26">
        <v>65</v>
      </c>
      <c r="L22" s="102"/>
      <c r="M22" s="70"/>
    </row>
    <row r="23" spans="1:13" x14ac:dyDescent="0.2">
      <c r="B23" s="98"/>
      <c r="F23">
        <v>45</v>
      </c>
      <c r="H23" s="26">
        <v>75</v>
      </c>
      <c r="L23" s="102"/>
      <c r="M23" s="70"/>
    </row>
    <row r="24" spans="1:13" x14ac:dyDescent="0.2">
      <c r="B24" s="98"/>
      <c r="H24" s="26"/>
      <c r="L24" s="102"/>
      <c r="M24" s="70"/>
    </row>
    <row r="25" spans="1:13" x14ac:dyDescent="0.2">
      <c r="B25" s="98"/>
      <c r="H25" s="26">
        <v>75</v>
      </c>
      <c r="L25" s="102"/>
      <c r="M25" s="70"/>
    </row>
    <row r="26" spans="1:13" x14ac:dyDescent="0.2">
      <c r="B26" s="98"/>
      <c r="H26" s="26">
        <v>75</v>
      </c>
      <c r="L26" s="102"/>
      <c r="M26" s="70"/>
    </row>
    <row r="27" spans="1:13" x14ac:dyDescent="0.2">
      <c r="B27" s="98"/>
      <c r="F27">
        <v>130</v>
      </c>
      <c r="H27" s="26">
        <v>75</v>
      </c>
      <c r="L27" s="102"/>
      <c r="M27" s="70"/>
    </row>
    <row r="28" spans="1:13" x14ac:dyDescent="0.2">
      <c r="B28" s="98"/>
      <c r="H28" s="26">
        <v>75</v>
      </c>
      <c r="L28" s="102"/>
      <c r="M28" s="70"/>
    </row>
    <row r="29" spans="1:13" x14ac:dyDescent="0.2">
      <c r="B29" s="98"/>
      <c r="F29">
        <v>155</v>
      </c>
      <c r="H29" s="26">
        <v>75</v>
      </c>
      <c r="L29" s="102"/>
      <c r="M29" s="70"/>
    </row>
    <row r="30" spans="1:13" x14ac:dyDescent="0.2">
      <c r="B30" s="98"/>
      <c r="H30" s="26">
        <v>75</v>
      </c>
      <c r="L30" s="102"/>
      <c r="M30" s="70"/>
    </row>
    <row r="31" spans="1:13" x14ac:dyDescent="0.2">
      <c r="B31" s="98"/>
      <c r="H31" s="26"/>
      <c r="L31" s="102"/>
      <c r="M31" s="70"/>
    </row>
    <row r="32" spans="1:13" x14ac:dyDescent="0.2">
      <c r="B32" s="98"/>
      <c r="F32">
        <v>85</v>
      </c>
      <c r="H32" s="26">
        <v>75</v>
      </c>
      <c r="L32" s="102"/>
      <c r="M32" s="70"/>
    </row>
    <row r="33" spans="1:13" x14ac:dyDescent="0.2">
      <c r="B33" s="98"/>
      <c r="H33" s="26">
        <v>75</v>
      </c>
      <c r="L33" s="102"/>
      <c r="M33" s="70"/>
    </row>
    <row r="34" spans="1:13" x14ac:dyDescent="0.2">
      <c r="B34" s="98"/>
      <c r="H34" s="26"/>
      <c r="L34" s="102"/>
      <c r="M34" s="70"/>
    </row>
    <row r="35" spans="1:13" ht="41.25" customHeight="1" x14ac:dyDescent="0.2">
      <c r="B35" s="98"/>
      <c r="H35" s="26">
        <v>80</v>
      </c>
      <c r="L35" s="102"/>
      <c r="M35" s="70"/>
    </row>
    <row r="36" spans="1:13" ht="178.5" x14ac:dyDescent="0.2">
      <c r="A36" s="21"/>
      <c r="B36" s="98"/>
      <c r="C36" s="21">
        <v>16</v>
      </c>
      <c r="D36" s="50" t="s">
        <v>35</v>
      </c>
      <c r="E36" s="21" t="s">
        <v>36</v>
      </c>
      <c r="F36" s="21">
        <v>125</v>
      </c>
      <c r="G36" s="21"/>
      <c r="H36" s="59">
        <v>80</v>
      </c>
      <c r="I36" s="21"/>
      <c r="J36" s="21"/>
      <c r="K36" s="21"/>
      <c r="L36" s="102"/>
      <c r="M36" s="70"/>
    </row>
    <row r="37" spans="1:13" ht="14.25" x14ac:dyDescent="0.2">
      <c r="F37" s="30">
        <f>SUM(F21:F35:F36)</f>
        <v>615</v>
      </c>
      <c r="G37" s="30"/>
      <c r="H37" s="33">
        <f>SUM(H21:H35:H36)</f>
        <v>970</v>
      </c>
      <c r="I37" s="34"/>
      <c r="J37" s="15"/>
      <c r="K37" s="15"/>
      <c r="L37" s="102"/>
      <c r="M37" s="70"/>
    </row>
    <row r="38" spans="1:13" x14ac:dyDescent="0.2">
      <c r="A38" s="98"/>
      <c r="B38" s="98"/>
      <c r="C38" s="98"/>
      <c r="D38" s="98"/>
      <c r="E38" s="98"/>
      <c r="F38" s="56">
        <f>F37+F20</f>
        <v>1610</v>
      </c>
      <c r="H38" s="16">
        <f>H37+H20</f>
        <v>1960</v>
      </c>
      <c r="L38" s="102"/>
      <c r="M38" s="70"/>
    </row>
    <row r="39" spans="1:13" ht="18" customHeight="1" x14ac:dyDescent="0.2">
      <c r="A39" s="99" t="s">
        <v>29</v>
      </c>
      <c r="B39" s="100"/>
      <c r="C39" s="100"/>
      <c r="D39" s="100"/>
      <c r="E39" s="101"/>
      <c r="F39" s="21"/>
      <c r="G39" s="23">
        <f>F38+H38</f>
        <v>3570</v>
      </c>
      <c r="H39" s="21"/>
      <c r="I39" s="21"/>
      <c r="J39" s="21"/>
      <c r="K39" s="29"/>
      <c r="L39" s="102"/>
      <c r="M39" s="71"/>
    </row>
  </sheetData>
  <mergeCells count="8">
    <mergeCell ref="M4:M39"/>
    <mergeCell ref="J1:M2"/>
    <mergeCell ref="A38:E38"/>
    <mergeCell ref="A39:E39"/>
    <mergeCell ref="L4:L39"/>
    <mergeCell ref="B21:B36"/>
    <mergeCell ref="B4:B19"/>
    <mergeCell ref="A4:A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ირაკლი კოვზირიძე</cp:lastModifiedBy>
  <dcterms:created xsi:type="dcterms:W3CDTF">2020-11-05T12:05:37Z</dcterms:created>
  <dcterms:modified xsi:type="dcterms:W3CDTF">2021-10-15T07:35:46Z</dcterms:modified>
</cp:coreProperties>
</file>