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7520" windowHeight="7935"/>
  </bookViews>
  <sheets>
    <sheet name="ლოკლური 1" sheetId="1" r:id="rId1"/>
    <sheet name="ნაკრები" sheetId="6" r:id="rId2"/>
  </sheets>
  <definedNames>
    <definedName name="_xlnm.Print_Area" localSheetId="1">ნაკრები!$A$1:$O$20</definedName>
  </definedNames>
  <calcPr calcId="145621"/>
</workbook>
</file>

<file path=xl/calcChain.xml><?xml version="1.0" encoding="utf-8"?>
<calcChain xmlns="http://schemas.openxmlformats.org/spreadsheetml/2006/main">
  <c r="G20" i="1" l="1"/>
  <c r="G16" i="1"/>
  <c r="G19" i="1" s="1"/>
  <c r="G14" i="1"/>
  <c r="G10" i="1"/>
  <c r="G9" i="1"/>
  <c r="G23" i="1"/>
  <c r="G17" i="1" l="1"/>
  <c r="G18" i="1"/>
  <c r="G12" i="1"/>
  <c r="I12" i="6" l="1"/>
  <c r="J8" i="6" l="1"/>
  <c r="J9" i="6" l="1"/>
</calcChain>
</file>

<file path=xl/sharedStrings.xml><?xml version="1.0" encoding="utf-8"?>
<sst xmlns="http://schemas.openxmlformats.org/spreadsheetml/2006/main" count="90" uniqueCount="66">
  <si>
    <t>ლოკალური ხარჯთაღრიცხვა №1</t>
  </si>
  <si>
    <t>№</t>
  </si>
  <si>
    <t>შიფრი</t>
  </si>
  <si>
    <t>სამუშაოს, დანახარჯის დასახელება</t>
  </si>
  <si>
    <t>მასალა</t>
  </si>
  <si>
    <t>ხლფასი</t>
  </si>
  <si>
    <t>ტრანსპორტი</t>
  </si>
  <si>
    <t>სულ ჯამი</t>
  </si>
  <si>
    <t>განზომილება ერთეული</t>
  </si>
  <si>
    <t>ნორმატული განზომილება</t>
  </si>
  <si>
    <t>სამუშაოს მოცულობა</t>
  </si>
  <si>
    <t>ერთეულის ფას</t>
  </si>
  <si>
    <t>ჯამი</t>
  </si>
  <si>
    <t>ლარი</t>
  </si>
  <si>
    <t>ზედნადები ხარჯები  10%</t>
  </si>
  <si>
    <t>გეგმიური დაგროვება 8%</t>
  </si>
  <si>
    <t>ობიქტის სახარჯთაღრიცხვო ღირებულება</t>
  </si>
  <si>
    <t>ნაკრები ხარჯთაღრიცხვა</t>
  </si>
  <si>
    <t>ლოკალური ხარჯთაღრიცხვა</t>
  </si>
  <si>
    <t>ობიექტებისა და დანახარჯების დასახელება</t>
  </si>
  <si>
    <t>სამშენებლო სამუშაოები</t>
  </si>
  <si>
    <t>სამონტაჟო სამუშაოები</t>
  </si>
  <si>
    <t>მოწყიობილობა ინვენტარ</t>
  </si>
  <si>
    <t>სხვა ხარჯები</t>
  </si>
  <si>
    <t>თავი II</t>
  </si>
  <si>
    <t>თავი XII</t>
  </si>
  <si>
    <t>ტექდოკუმენტაციის შედგენა</t>
  </si>
  <si>
    <t>ჯამი II -- XII თავით</t>
  </si>
  <si>
    <t>დღგ 18 %</t>
  </si>
  <si>
    <t xml:space="preserve">ჯამი </t>
  </si>
  <si>
    <t>№1</t>
  </si>
  <si>
    <t>ღირებულება  ლარში</t>
  </si>
  <si>
    <t>1-80</t>
  </si>
  <si>
    <r>
      <t>მ</t>
    </r>
    <r>
      <rPr>
        <sz val="10"/>
        <color theme="1"/>
        <rFont val="Calibri"/>
        <family val="2"/>
        <charset val="204"/>
      </rPr>
      <t>³</t>
    </r>
  </si>
  <si>
    <t>შრომატევადობა</t>
  </si>
  <si>
    <t>კ/სთ</t>
  </si>
  <si>
    <t>საბაზრო სრფ</t>
  </si>
  <si>
    <t>მ³</t>
  </si>
  <si>
    <t>რიყის ქვის მოგროვება და დატვირთვა თვითმცლელზე ხელით</t>
  </si>
  <si>
    <t>ტ</t>
  </si>
  <si>
    <t>რიყის ქვა საგაბიონე</t>
  </si>
  <si>
    <t>მავთულბადის გალიების გამართვა, ქვების ჩაწყობა და ნაწიბურების ჩამაგრება</t>
  </si>
  <si>
    <t>ც</t>
  </si>
  <si>
    <t>მავთული სამონტაჟო</t>
  </si>
  <si>
    <t>კგ</t>
  </si>
  <si>
    <t>1-18</t>
  </si>
  <si>
    <t>m/sT</t>
  </si>
  <si>
    <t>ესკევატორი</t>
  </si>
  <si>
    <t>რიყის ქვის ჯებირი</t>
  </si>
  <si>
    <t>სატრანსპორტო ხარჯები</t>
  </si>
  <si>
    <t>გაუთვალისწინებელი სამუშაოების 3%</t>
  </si>
  <si>
    <t xml:space="preserve">ობიექტის ადგილმდებარეობა:   ჩხოროწყუს მუნიციპალიტეტი სოფ.  მუხური   
</t>
  </si>
  <si>
    <t>ობიექტის დასახელება:    ნაპირსამაგრი ჯებირი   მდ. ხობისწყალზე</t>
  </si>
  <si>
    <t xml:space="preserve">ობიექტის ადგილმდებარეობა:   ჩხოროწყუს მუნიციპალიტეტი სოფ.  მუხური  </t>
  </si>
  <si>
    <t>დაგროვითი საპენსიო გადასახადი (ხელფასიდან)</t>
  </si>
  <si>
    <t>მდინარის კალაპოტის გაჭრა წყლის გადაგდების მიზნით მიწის ერთ მხარეზე გადაყრით</t>
  </si>
  <si>
    <r>
      <t>1000 მ</t>
    </r>
    <r>
      <rPr>
        <sz val="10"/>
        <color theme="1"/>
        <rFont val="Calibri"/>
        <family val="2"/>
        <charset val="204"/>
      </rPr>
      <t>³</t>
    </r>
  </si>
  <si>
    <t>ჯებირის ფუძის გასწორება ხელით</t>
  </si>
  <si>
    <t>არსებული რიყის ქვის ჯებირის დაშლა შემდგომში ქვის გამოყენებით</t>
  </si>
  <si>
    <t>საბაზრო</t>
  </si>
  <si>
    <t>რიყის ქვის ჯებირის მოწყობა  35X3X0,5: 35X1X1</t>
  </si>
  <si>
    <t>რიყის ქვის ტრანსპორტირება 3 კმ-ზე მანძილზე</t>
  </si>
  <si>
    <t>გალია მაკაფერის  2X1X1 სისქით 2,7 მმ</t>
  </si>
  <si>
    <t>გალია მაკაფერის 3X1X0,5 სისქით2,7მმ</t>
  </si>
  <si>
    <t>ობიექტის დასახელება:    ნაპირსამაგრი ჯებირი   მდ. ხობისწყალზე (გიორგი ჩიქოვანის ეზოსთან)</t>
  </si>
  <si>
    <t>დღგ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</si>
</sst>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AcadNusx"/>
    </font>
    <font>
      <sz val="10"/>
      <color theme="0" tint="-4.9989318521683403E-2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/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0" xfId="0" applyFont="1" applyAlignment="1">
      <alignment horizontal="right" vertical="center"/>
    </xf>
    <xf numFmtId="0" fontId="0" fillId="0" borderId="10" xfId="0" applyBorder="1" applyAlignment="1"/>
    <xf numFmtId="0" fontId="0" fillId="0" borderId="5" xfId="0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0" fillId="2" borderId="5" xfId="0" applyFill="1" applyBorder="1" applyAlignment="1"/>
    <xf numFmtId="0" fontId="1" fillId="0" borderId="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0" xfId="0" applyFont="1" applyAlignment="1"/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T26" sqref="T26"/>
    </sheetView>
  </sheetViews>
  <sheetFormatPr defaultRowHeight="15" x14ac:dyDescent="0.25"/>
  <cols>
    <col min="1" max="1" width="0.5703125" customWidth="1"/>
    <col min="2" max="2" width="3.5703125" customWidth="1"/>
    <col min="3" max="3" width="9" customWidth="1"/>
    <col min="4" max="4" width="34.28515625" customWidth="1"/>
    <col min="5" max="5" width="7.85546875" customWidth="1"/>
    <col min="6" max="6" width="8" customWidth="1"/>
    <col min="7" max="7" width="9.140625" customWidth="1"/>
    <col min="9" max="9" width="8.28515625" customWidth="1"/>
    <col min="10" max="10" width="8.5703125" customWidth="1"/>
    <col min="11" max="11" width="8.85546875" customWidth="1"/>
    <col min="13" max="13" width="8.5703125" customWidth="1"/>
    <col min="14" max="14" width="10.140625" customWidth="1"/>
    <col min="15" max="15" width="9.140625" hidden="1" customWidth="1"/>
  </cols>
  <sheetData>
    <row r="1" spans="1:15" ht="23.2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7.25" customHeight="1" x14ac:dyDescent="0.25">
      <c r="A2" s="53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.75" customHeight="1" x14ac:dyDescent="0.25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20.25" customHeight="1" x14ac:dyDescent="0.25">
      <c r="A4" s="34"/>
      <c r="B4" s="62" t="s">
        <v>16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29"/>
      <c r="N4" s="34" t="s">
        <v>13</v>
      </c>
      <c r="O4" s="34"/>
    </row>
    <row r="5" spans="1:15" x14ac:dyDescent="0.25">
      <c r="B5" s="54" t="s">
        <v>1</v>
      </c>
      <c r="C5" s="54" t="s">
        <v>2</v>
      </c>
      <c r="D5" s="54" t="s">
        <v>3</v>
      </c>
      <c r="E5" s="56" t="s">
        <v>8</v>
      </c>
      <c r="F5" s="56" t="s">
        <v>9</v>
      </c>
      <c r="G5" s="56" t="s">
        <v>10</v>
      </c>
      <c r="H5" s="58" t="s">
        <v>4</v>
      </c>
      <c r="I5" s="59"/>
      <c r="J5" s="58" t="s">
        <v>5</v>
      </c>
      <c r="K5" s="59"/>
      <c r="L5" s="58" t="s">
        <v>6</v>
      </c>
      <c r="M5" s="59"/>
      <c r="N5" s="60" t="s">
        <v>7</v>
      </c>
    </row>
    <row r="6" spans="1:15" ht="57.75" customHeight="1" x14ac:dyDescent="0.25">
      <c r="B6" s="55"/>
      <c r="C6" s="55"/>
      <c r="D6" s="55"/>
      <c r="E6" s="57"/>
      <c r="F6" s="57"/>
      <c r="G6" s="57"/>
      <c r="H6" s="4" t="s">
        <v>11</v>
      </c>
      <c r="I6" s="3" t="s">
        <v>12</v>
      </c>
      <c r="J6" s="4" t="s">
        <v>11</v>
      </c>
      <c r="K6" s="3" t="s">
        <v>12</v>
      </c>
      <c r="L6" s="4" t="s">
        <v>11</v>
      </c>
      <c r="M6" s="3" t="s">
        <v>12</v>
      </c>
      <c r="N6" s="61"/>
    </row>
    <row r="7" spans="1:15" x14ac:dyDescent="0.25"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3">
        <v>12</v>
      </c>
      <c r="N7" s="33">
        <v>13</v>
      </c>
    </row>
    <row r="8" spans="1:15" ht="42.75" customHeight="1" x14ac:dyDescent="0.25">
      <c r="B8" s="33">
        <v>1</v>
      </c>
      <c r="C8" s="41" t="s">
        <v>45</v>
      </c>
      <c r="D8" s="8" t="s">
        <v>55</v>
      </c>
      <c r="E8" s="33" t="s">
        <v>56</v>
      </c>
      <c r="F8" s="33"/>
      <c r="G8" s="37">
        <v>1.5</v>
      </c>
      <c r="H8" s="33"/>
      <c r="I8" s="33"/>
      <c r="J8" s="33"/>
      <c r="K8" s="33"/>
      <c r="L8" s="33"/>
      <c r="M8" s="33"/>
      <c r="N8" s="33"/>
    </row>
    <row r="9" spans="1:15" x14ac:dyDescent="0.25">
      <c r="B9" s="33"/>
      <c r="C9" s="33"/>
      <c r="D9" s="8" t="s">
        <v>34</v>
      </c>
      <c r="E9" s="33" t="s">
        <v>35</v>
      </c>
      <c r="F9" s="6">
        <v>134</v>
      </c>
      <c r="G9" s="33">
        <f>G8*F9</f>
        <v>201</v>
      </c>
      <c r="H9" s="33"/>
      <c r="I9" s="33"/>
      <c r="J9" s="6"/>
      <c r="K9" s="33"/>
      <c r="L9" s="33"/>
      <c r="M9" s="33"/>
      <c r="N9" s="33"/>
    </row>
    <row r="10" spans="1:15" x14ac:dyDescent="0.25">
      <c r="B10" s="33"/>
      <c r="C10" s="33"/>
      <c r="D10" s="42" t="s">
        <v>47</v>
      </c>
      <c r="E10" s="39" t="s">
        <v>46</v>
      </c>
      <c r="F10" s="40">
        <v>30.8</v>
      </c>
      <c r="G10" s="40">
        <f>G8*F10</f>
        <v>46.2</v>
      </c>
      <c r="H10" s="40"/>
      <c r="I10" s="40"/>
      <c r="J10" s="6"/>
      <c r="K10" s="6"/>
      <c r="L10" s="6"/>
      <c r="M10" s="6"/>
      <c r="N10" s="6"/>
    </row>
    <row r="11" spans="1:15" ht="21.75" customHeight="1" x14ac:dyDescent="0.25">
      <c r="B11" s="5">
        <v>2</v>
      </c>
      <c r="C11" s="28" t="s">
        <v>32</v>
      </c>
      <c r="D11" s="8" t="s">
        <v>57</v>
      </c>
      <c r="E11" s="33" t="s">
        <v>33</v>
      </c>
      <c r="F11" s="33"/>
      <c r="G11" s="21">
        <v>36</v>
      </c>
      <c r="H11" s="6"/>
      <c r="I11" s="33"/>
      <c r="J11" s="6"/>
      <c r="K11" s="6"/>
      <c r="L11" s="33"/>
      <c r="M11" s="6"/>
      <c r="N11" s="30"/>
    </row>
    <row r="12" spans="1:15" x14ac:dyDescent="0.25">
      <c r="B12" s="5"/>
      <c r="C12" s="28"/>
      <c r="D12" s="8" t="s">
        <v>34</v>
      </c>
      <c r="E12" s="33" t="s">
        <v>35</v>
      </c>
      <c r="F12" s="33">
        <v>2.06</v>
      </c>
      <c r="G12" s="6">
        <f>G11*F12</f>
        <v>74.16</v>
      </c>
      <c r="H12" s="6"/>
      <c r="I12" s="6"/>
      <c r="J12" s="6"/>
      <c r="K12" s="6"/>
      <c r="L12" s="33"/>
      <c r="M12" s="6"/>
      <c r="N12" s="6"/>
    </row>
    <row r="13" spans="1:15" ht="32.25" customHeight="1" x14ac:dyDescent="0.25">
      <c r="B13" s="45">
        <v>3</v>
      </c>
      <c r="C13" s="46" t="s">
        <v>59</v>
      </c>
      <c r="D13" s="47" t="s">
        <v>58</v>
      </c>
      <c r="E13" s="48" t="s">
        <v>37</v>
      </c>
      <c r="F13" s="48"/>
      <c r="G13" s="50">
        <v>22.5</v>
      </c>
      <c r="H13" s="49"/>
      <c r="I13" s="49"/>
      <c r="J13" s="49"/>
      <c r="K13" s="49"/>
      <c r="L13" s="48"/>
      <c r="M13" s="49"/>
      <c r="N13" s="49"/>
    </row>
    <row r="14" spans="1:15" x14ac:dyDescent="0.25">
      <c r="B14" s="5"/>
      <c r="C14" s="28"/>
      <c r="D14" s="8" t="s">
        <v>34</v>
      </c>
      <c r="E14" s="33" t="s">
        <v>35</v>
      </c>
      <c r="F14" s="33">
        <v>2.2000000000000002</v>
      </c>
      <c r="G14" s="6">
        <f>G13*F14</f>
        <v>49.500000000000007</v>
      </c>
      <c r="H14" s="6"/>
      <c r="I14" s="6"/>
      <c r="J14" s="6"/>
      <c r="K14" s="6"/>
      <c r="L14" s="33"/>
      <c r="M14" s="6"/>
      <c r="N14" s="6"/>
    </row>
    <row r="15" spans="1:15" ht="27" customHeight="1" x14ac:dyDescent="0.25">
      <c r="B15" s="5">
        <v>3</v>
      </c>
      <c r="C15" s="28" t="s">
        <v>36</v>
      </c>
      <c r="D15" s="8" t="s">
        <v>60</v>
      </c>
      <c r="E15" s="33" t="s">
        <v>37</v>
      </c>
      <c r="F15" s="33"/>
      <c r="G15" s="21">
        <v>87.5</v>
      </c>
      <c r="H15" s="6"/>
      <c r="I15" s="6"/>
      <c r="J15" s="6"/>
      <c r="K15" s="6"/>
      <c r="L15" s="6"/>
      <c r="M15" s="6"/>
      <c r="N15" s="6"/>
    </row>
    <row r="16" spans="1:15" ht="29.25" customHeight="1" x14ac:dyDescent="0.25">
      <c r="B16" s="5"/>
      <c r="C16" s="28"/>
      <c r="D16" s="8" t="s">
        <v>38</v>
      </c>
      <c r="E16" s="33"/>
      <c r="F16" s="33"/>
      <c r="G16" s="21">
        <f>G15-G13</f>
        <v>65</v>
      </c>
      <c r="H16" s="6"/>
      <c r="I16" s="6"/>
      <c r="J16" s="6"/>
      <c r="K16" s="6"/>
      <c r="L16" s="6"/>
      <c r="M16" s="6"/>
      <c r="N16" s="6"/>
    </row>
    <row r="17" spans="2:14" x14ac:dyDescent="0.25">
      <c r="B17" s="5"/>
      <c r="C17" s="28"/>
      <c r="D17" s="8" t="s">
        <v>34</v>
      </c>
      <c r="E17" s="33" t="s">
        <v>35</v>
      </c>
      <c r="F17" s="33">
        <v>2.4</v>
      </c>
      <c r="G17" s="6">
        <f>G16*F17</f>
        <v>156</v>
      </c>
      <c r="H17" s="6"/>
      <c r="I17" s="6"/>
      <c r="J17" s="6"/>
      <c r="K17" s="6"/>
      <c r="L17" s="6"/>
      <c r="M17" s="6"/>
      <c r="N17" s="6"/>
    </row>
    <row r="18" spans="2:14" ht="25.5" x14ac:dyDescent="0.25">
      <c r="B18" s="5"/>
      <c r="C18" s="28"/>
      <c r="D18" s="8" t="s">
        <v>61</v>
      </c>
      <c r="E18" s="33" t="s">
        <v>39</v>
      </c>
      <c r="F18" s="33">
        <v>1.6</v>
      </c>
      <c r="G18" s="6">
        <f>G16*F18</f>
        <v>104</v>
      </c>
      <c r="H18" s="6"/>
      <c r="I18" s="6"/>
      <c r="J18" s="6"/>
      <c r="K18" s="6"/>
      <c r="L18" s="6"/>
      <c r="M18" s="6"/>
      <c r="N18" s="6"/>
    </row>
    <row r="19" spans="2:14" x14ac:dyDescent="0.25">
      <c r="B19" s="5"/>
      <c r="C19" s="28"/>
      <c r="D19" s="8" t="s">
        <v>40</v>
      </c>
      <c r="E19" s="33" t="s">
        <v>37</v>
      </c>
      <c r="F19" s="33"/>
      <c r="G19" s="6">
        <f>G16</f>
        <v>65</v>
      </c>
      <c r="H19" s="6"/>
      <c r="I19" s="6"/>
      <c r="J19" s="6"/>
      <c r="K19" s="6"/>
      <c r="L19" s="6"/>
      <c r="M19" s="6"/>
      <c r="N19" s="6"/>
    </row>
    <row r="20" spans="2:14" ht="38.25" x14ac:dyDescent="0.25">
      <c r="B20" s="5"/>
      <c r="C20" s="28"/>
      <c r="D20" s="8" t="s">
        <v>41</v>
      </c>
      <c r="E20" s="33" t="s">
        <v>35</v>
      </c>
      <c r="F20" s="33">
        <v>3.6</v>
      </c>
      <c r="G20" s="6">
        <f>G15</f>
        <v>87.5</v>
      </c>
      <c r="H20" s="6"/>
      <c r="I20" s="6"/>
      <c r="J20" s="6"/>
      <c r="K20" s="6"/>
      <c r="L20" s="6"/>
      <c r="M20" s="6"/>
      <c r="N20" s="6"/>
    </row>
    <row r="21" spans="2:14" ht="20.25" customHeight="1" x14ac:dyDescent="0.25">
      <c r="B21" s="5"/>
      <c r="C21" s="28"/>
      <c r="D21" s="8" t="s">
        <v>63</v>
      </c>
      <c r="E21" s="33" t="s">
        <v>42</v>
      </c>
      <c r="F21" s="33"/>
      <c r="G21" s="6">
        <v>35</v>
      </c>
      <c r="H21" s="6"/>
      <c r="I21" s="6"/>
      <c r="J21" s="6"/>
      <c r="K21" s="6"/>
      <c r="L21" s="6"/>
      <c r="M21" s="6"/>
      <c r="N21" s="6"/>
    </row>
    <row r="22" spans="2:14" ht="21" customHeight="1" x14ac:dyDescent="0.25">
      <c r="B22" s="5"/>
      <c r="C22" s="28"/>
      <c r="D22" s="8" t="s">
        <v>62</v>
      </c>
      <c r="E22" s="33" t="s">
        <v>42</v>
      </c>
      <c r="F22" s="33"/>
      <c r="G22" s="6">
        <v>18</v>
      </c>
      <c r="H22" s="6"/>
      <c r="I22" s="6"/>
      <c r="J22" s="6"/>
      <c r="K22" s="6"/>
      <c r="L22" s="6"/>
      <c r="M22" s="6"/>
      <c r="N22" s="6"/>
    </row>
    <row r="23" spans="2:14" x14ac:dyDescent="0.25">
      <c r="B23" s="5"/>
      <c r="C23" s="28"/>
      <c r="D23" s="8" t="s">
        <v>43</v>
      </c>
      <c r="E23" s="33" t="s">
        <v>44</v>
      </c>
      <c r="F23" s="33">
        <v>0.2</v>
      </c>
      <c r="G23" s="6">
        <f>G15*F23</f>
        <v>17.5</v>
      </c>
      <c r="H23" s="6"/>
      <c r="I23" s="6"/>
      <c r="J23" s="6"/>
      <c r="K23" s="6"/>
      <c r="L23" s="6"/>
      <c r="M23" s="6"/>
      <c r="N23" s="6"/>
    </row>
    <row r="24" spans="2:14" ht="18.75" customHeight="1" x14ac:dyDescent="0.25">
      <c r="B24" s="5"/>
      <c r="C24" s="28"/>
      <c r="D24" s="44" t="s">
        <v>12</v>
      </c>
      <c r="E24" s="33"/>
      <c r="F24" s="33"/>
      <c r="G24" s="6"/>
      <c r="H24" s="6"/>
      <c r="I24" s="21"/>
      <c r="J24" s="21"/>
      <c r="K24" s="21"/>
      <c r="L24" s="21"/>
      <c r="M24" s="21"/>
      <c r="N24" s="21"/>
    </row>
    <row r="25" spans="2:14" ht="18.75" customHeight="1" x14ac:dyDescent="0.25">
      <c r="B25" s="5"/>
      <c r="C25" s="28"/>
      <c r="D25" s="43" t="s">
        <v>49</v>
      </c>
      <c r="E25" s="10">
        <v>0.03</v>
      </c>
      <c r="F25" s="33"/>
      <c r="G25" s="6"/>
      <c r="H25" s="6"/>
      <c r="I25" s="6"/>
      <c r="J25" s="6"/>
      <c r="K25" s="6"/>
      <c r="L25" s="6"/>
      <c r="M25" s="6"/>
      <c r="N25" s="6"/>
    </row>
    <row r="26" spans="2:14" x14ac:dyDescent="0.25">
      <c r="B26" s="5"/>
      <c r="C26" s="28"/>
      <c r="D26" s="5" t="s">
        <v>12</v>
      </c>
      <c r="E26" s="33"/>
      <c r="F26" s="6"/>
      <c r="G26" s="6"/>
      <c r="H26" s="6"/>
      <c r="I26" s="21"/>
      <c r="J26" s="21"/>
      <c r="K26" s="21"/>
      <c r="L26" s="21"/>
      <c r="M26" s="21"/>
      <c r="N26" s="21"/>
    </row>
    <row r="27" spans="2:14" x14ac:dyDescent="0.25">
      <c r="B27" s="5"/>
      <c r="C27" s="28"/>
      <c r="D27" s="33" t="s">
        <v>14</v>
      </c>
      <c r="E27" s="10">
        <v>0.1</v>
      </c>
      <c r="F27" s="31">
        <v>0.1</v>
      </c>
      <c r="G27" s="36"/>
      <c r="H27" s="6"/>
      <c r="I27" s="6"/>
      <c r="J27" s="33"/>
      <c r="K27" s="6"/>
      <c r="L27" s="33"/>
      <c r="M27" s="6"/>
      <c r="N27" s="20"/>
    </row>
    <row r="28" spans="2:14" x14ac:dyDescent="0.25">
      <c r="B28" s="5"/>
      <c r="C28" s="28"/>
      <c r="D28" s="33" t="s">
        <v>12</v>
      </c>
      <c r="E28" s="33"/>
      <c r="F28" s="32"/>
      <c r="G28" s="6"/>
      <c r="H28" s="33"/>
      <c r="I28" s="6"/>
      <c r="J28" s="33"/>
      <c r="K28" s="6"/>
      <c r="L28" s="33"/>
      <c r="M28" s="6"/>
      <c r="N28" s="21"/>
    </row>
    <row r="29" spans="2:14" x14ac:dyDescent="0.25">
      <c r="B29" s="1"/>
      <c r="C29" s="35"/>
      <c r="D29" s="33" t="s">
        <v>15</v>
      </c>
      <c r="E29" s="10">
        <v>0.08</v>
      </c>
      <c r="F29" s="31">
        <v>0.08</v>
      </c>
      <c r="G29" s="6"/>
      <c r="H29" s="33"/>
      <c r="I29" s="6"/>
      <c r="J29" s="33"/>
      <c r="K29" s="6"/>
      <c r="L29" s="33"/>
      <c r="M29" s="6"/>
      <c r="N29" s="21"/>
    </row>
    <row r="30" spans="2:14" x14ac:dyDescent="0.25">
      <c r="B30" s="1"/>
      <c r="C30" s="35"/>
      <c r="D30" s="33" t="s">
        <v>12</v>
      </c>
      <c r="E30" s="33"/>
      <c r="F30" s="33"/>
      <c r="G30" s="6"/>
      <c r="H30" s="33"/>
      <c r="I30" s="33"/>
      <c r="J30" s="33"/>
      <c r="K30" s="6"/>
      <c r="L30" s="33"/>
      <c r="M30" s="6"/>
      <c r="N30" s="21"/>
    </row>
    <row r="31" spans="2:14" ht="16.5" customHeight="1" x14ac:dyDescent="0.25">
      <c r="B31" s="91"/>
      <c r="C31" s="91"/>
      <c r="D31" s="33" t="s">
        <v>65</v>
      </c>
      <c r="E31" s="10">
        <v>0.18</v>
      </c>
      <c r="F31" s="33"/>
      <c r="G31" s="33"/>
      <c r="H31" s="33"/>
      <c r="I31" s="33"/>
      <c r="J31" s="33"/>
      <c r="K31" s="33"/>
      <c r="L31" s="33"/>
      <c r="M31" s="6"/>
      <c r="N31" s="6"/>
    </row>
    <row r="32" spans="2:14" x14ac:dyDescent="0.25">
      <c r="B32" s="91"/>
      <c r="C32" s="91"/>
      <c r="D32" s="92" t="s">
        <v>12</v>
      </c>
      <c r="E32" s="33"/>
      <c r="F32" s="33"/>
      <c r="G32" s="33"/>
      <c r="H32" s="33"/>
      <c r="I32" s="6"/>
      <c r="J32" s="33"/>
      <c r="K32" s="33"/>
      <c r="L32" s="33"/>
      <c r="M32" s="6"/>
      <c r="N32" s="6"/>
    </row>
    <row r="33" spans="2:15" x14ac:dyDescent="0.25">
      <c r="B33" s="23"/>
      <c r="C33" s="23"/>
      <c r="D33" s="16"/>
      <c r="E33" s="12"/>
      <c r="F33" s="12"/>
      <c r="G33" s="12"/>
      <c r="H33" s="12"/>
      <c r="I33" s="15"/>
      <c r="J33" s="15"/>
      <c r="K33" s="12"/>
      <c r="L33" s="12"/>
      <c r="M33" s="15"/>
      <c r="N33" s="15"/>
    </row>
    <row r="34" spans="2:15" x14ac:dyDescent="0.25">
      <c r="B34" s="14"/>
      <c r="C34" s="14"/>
      <c r="D34" s="16"/>
      <c r="E34" s="12"/>
      <c r="F34" s="12"/>
      <c r="G34" s="12"/>
      <c r="H34" s="12"/>
      <c r="I34" s="15"/>
      <c r="J34" s="12"/>
      <c r="K34" s="12"/>
      <c r="L34" s="12"/>
      <c r="M34" s="15"/>
      <c r="N34" s="15"/>
    </row>
    <row r="35" spans="2:15" x14ac:dyDescent="0.25">
      <c r="B35" s="14"/>
      <c r="C35" s="14"/>
      <c r="D35" s="16"/>
      <c r="E35" s="12"/>
      <c r="F35" s="12"/>
      <c r="G35" s="12"/>
      <c r="H35" s="12"/>
      <c r="I35" s="12"/>
      <c r="J35" s="12"/>
      <c r="K35" s="12"/>
      <c r="L35" s="12"/>
      <c r="M35" s="15"/>
      <c r="N35" s="15"/>
      <c r="O35" s="22"/>
    </row>
    <row r="36" spans="2:15" x14ac:dyDescent="0.25">
      <c r="B36" s="14"/>
      <c r="C36" s="14"/>
      <c r="D36" s="16"/>
      <c r="E36" s="12"/>
      <c r="F36" s="12"/>
      <c r="G36" s="12"/>
      <c r="H36" s="12"/>
      <c r="I36" s="12"/>
      <c r="J36" s="12"/>
      <c r="K36" s="12"/>
      <c r="L36" s="12"/>
      <c r="M36" s="15"/>
      <c r="N36" s="15"/>
    </row>
    <row r="37" spans="2:15" x14ac:dyDescent="0.25">
      <c r="B37" s="14"/>
      <c r="C37" s="14"/>
      <c r="D37" s="16"/>
      <c r="E37" s="12"/>
      <c r="F37" s="12"/>
      <c r="G37" s="12"/>
      <c r="H37" s="12"/>
      <c r="I37" s="12"/>
      <c r="J37" s="12"/>
      <c r="K37" s="12"/>
      <c r="L37" s="12"/>
      <c r="M37" s="15"/>
      <c r="N37" s="15"/>
    </row>
    <row r="38" spans="2:15" x14ac:dyDescent="0.25">
      <c r="B38" s="14"/>
      <c r="C38" s="14"/>
      <c r="D38" s="16"/>
      <c r="E38" s="12"/>
      <c r="F38" s="15"/>
      <c r="G38" s="15"/>
      <c r="H38" s="15"/>
      <c r="I38" s="15"/>
      <c r="J38" s="15"/>
      <c r="K38" s="15"/>
      <c r="L38" s="15"/>
      <c r="M38" s="15"/>
      <c r="N38" s="15"/>
    </row>
    <row r="39" spans="2:15" x14ac:dyDescent="0.25">
      <c r="B39" s="14"/>
      <c r="C39" s="14"/>
      <c r="D39" s="14"/>
      <c r="E39" s="12"/>
      <c r="F39" s="15"/>
      <c r="G39" s="15"/>
      <c r="H39" s="15"/>
      <c r="I39" s="15"/>
      <c r="J39" s="15"/>
      <c r="K39" s="15"/>
      <c r="L39" s="15"/>
      <c r="M39" s="15"/>
      <c r="N39" s="15"/>
    </row>
    <row r="40" spans="2:15" x14ac:dyDescent="0.25">
      <c r="B40" s="14"/>
      <c r="C40" s="14"/>
      <c r="D40" s="14"/>
      <c r="E40" s="12"/>
      <c r="F40" s="15"/>
      <c r="G40" s="15"/>
      <c r="H40" s="15"/>
      <c r="I40" s="15"/>
      <c r="J40" s="15"/>
      <c r="K40" s="15"/>
      <c r="L40" s="15"/>
      <c r="M40" s="15"/>
      <c r="N40" s="15"/>
    </row>
    <row r="41" spans="2:15" x14ac:dyDescent="0.25">
      <c r="B41" s="14"/>
      <c r="C41" s="14"/>
      <c r="D41" s="14"/>
      <c r="E41" s="12"/>
      <c r="F41" s="15"/>
      <c r="G41" s="15"/>
      <c r="H41" s="15"/>
      <c r="I41" s="15"/>
      <c r="J41" s="15"/>
      <c r="K41" s="15"/>
      <c r="L41" s="15"/>
      <c r="M41" s="15"/>
      <c r="N41" s="15"/>
    </row>
    <row r="42" spans="2:15" x14ac:dyDescent="0.25">
      <c r="B42" s="14"/>
      <c r="C42" s="14"/>
      <c r="D42" s="14"/>
      <c r="E42" s="12"/>
      <c r="F42" s="15"/>
      <c r="G42" s="15"/>
      <c r="H42" s="15"/>
      <c r="I42" s="15"/>
      <c r="J42" s="15"/>
      <c r="K42" s="15"/>
      <c r="L42" s="15"/>
      <c r="M42" s="15"/>
      <c r="N42" s="15"/>
    </row>
    <row r="43" spans="2:15" x14ac:dyDescent="0.25">
      <c r="B43" s="14"/>
      <c r="C43" s="14"/>
      <c r="D43" s="14"/>
      <c r="E43" s="12"/>
      <c r="F43" s="15"/>
      <c r="G43" s="15"/>
      <c r="H43" s="15"/>
      <c r="I43" s="15"/>
      <c r="J43" s="15"/>
      <c r="K43" s="15"/>
      <c r="L43" s="15"/>
      <c r="M43" s="15"/>
      <c r="N43" s="15"/>
    </row>
    <row r="44" spans="2:15" x14ac:dyDescent="0.25">
      <c r="B44" s="14"/>
      <c r="C44" s="14"/>
      <c r="D44" s="14"/>
      <c r="E44" s="12"/>
      <c r="F44" s="15"/>
      <c r="G44" s="15"/>
      <c r="H44" s="15"/>
      <c r="I44" s="15"/>
      <c r="J44" s="15"/>
      <c r="K44" s="15"/>
      <c r="L44" s="15"/>
      <c r="M44" s="15"/>
      <c r="N44" s="15"/>
    </row>
    <row r="45" spans="2:15" x14ac:dyDescent="0.25"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7"/>
    </row>
    <row r="46" spans="2:15" x14ac:dyDescent="0.25">
      <c r="B46" s="11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8"/>
    </row>
    <row r="47" spans="2:15" x14ac:dyDescent="0.25">
      <c r="B47" s="11"/>
      <c r="C47" s="11"/>
      <c r="D47" s="12"/>
      <c r="E47" s="12"/>
      <c r="F47" s="19"/>
      <c r="G47" s="12"/>
      <c r="H47" s="12"/>
      <c r="I47" s="12"/>
      <c r="J47" s="12"/>
      <c r="K47" s="12"/>
      <c r="L47" s="12"/>
      <c r="M47" s="12"/>
      <c r="N47" s="13"/>
    </row>
    <row r="48" spans="2:15" x14ac:dyDescent="0.25"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8"/>
    </row>
    <row r="49" spans="2:14" x14ac:dyDescent="0.25">
      <c r="B49" s="11"/>
      <c r="C49" s="11"/>
      <c r="D49" s="12"/>
      <c r="E49" s="12"/>
      <c r="F49" s="19"/>
      <c r="G49" s="12"/>
      <c r="H49" s="12"/>
      <c r="I49" s="12"/>
      <c r="J49" s="12"/>
      <c r="K49" s="12"/>
      <c r="L49" s="12"/>
      <c r="M49" s="12"/>
      <c r="N49" s="13"/>
    </row>
    <row r="50" spans="2:14" x14ac:dyDescent="0.25">
      <c r="B50" s="11"/>
      <c r="C50" s="11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8"/>
    </row>
    <row r="51" spans="2:14" x14ac:dyDescent="0.25">
      <c r="B51" s="11"/>
      <c r="C51" s="11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</row>
    <row r="52" spans="2:14" x14ac:dyDescent="0.25">
      <c r="B52" s="11"/>
      <c r="C52" s="11"/>
      <c r="M52" s="12"/>
      <c r="N52" s="12"/>
    </row>
    <row r="53" spans="2:14" x14ac:dyDescent="0.25">
      <c r="B53" s="11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</sheetData>
  <mergeCells count="14">
    <mergeCell ref="A1:O1"/>
    <mergeCell ref="A3:O3"/>
    <mergeCell ref="A2:O2"/>
    <mergeCell ref="D5:D6"/>
    <mergeCell ref="C5:C6"/>
    <mergeCell ref="B5:B6"/>
    <mergeCell ref="E5:E6"/>
    <mergeCell ref="F5:F6"/>
    <mergeCell ref="G5:G6"/>
    <mergeCell ref="H5:I5"/>
    <mergeCell ref="J5:K5"/>
    <mergeCell ref="L5:M5"/>
    <mergeCell ref="N5:N6"/>
    <mergeCell ref="B4:L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workbookViewId="0">
      <selection activeCell="J1" sqref="J1:N1"/>
    </sheetView>
  </sheetViews>
  <sheetFormatPr defaultRowHeight="15" x14ac:dyDescent="0.25"/>
  <cols>
    <col min="1" max="1" width="1" customWidth="1"/>
    <col min="2" max="2" width="4" customWidth="1"/>
    <col min="3" max="3" width="17.42578125" customWidth="1"/>
    <col min="10" max="10" width="11.85546875" customWidth="1"/>
    <col min="11" max="11" width="11.42578125" customWidth="1"/>
    <col min="12" max="12" width="15.140625" customWidth="1"/>
    <col min="14" max="14" width="9" customWidth="1"/>
    <col min="15" max="15" width="9.140625" hidden="1" customWidth="1"/>
  </cols>
  <sheetData>
    <row r="1" spans="1:18" x14ac:dyDescent="0.25">
      <c r="J1" s="77"/>
      <c r="K1" s="77"/>
      <c r="L1" s="77"/>
      <c r="M1" s="77"/>
      <c r="N1" s="77"/>
      <c r="O1" s="24"/>
    </row>
    <row r="2" spans="1:18" x14ac:dyDescent="0.25">
      <c r="A2" s="78" t="s">
        <v>17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8" x14ac:dyDescent="0.25">
      <c r="A3" s="51" t="s">
        <v>53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8" ht="21" customHeight="1" x14ac:dyDescent="0.25">
      <c r="A4" s="51" t="s">
        <v>64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8" x14ac:dyDescent="0.25">
      <c r="B5" s="79" t="s">
        <v>1</v>
      </c>
      <c r="C5" s="79" t="s">
        <v>18</v>
      </c>
      <c r="D5" s="81" t="s">
        <v>19</v>
      </c>
      <c r="E5" s="82"/>
      <c r="F5" s="82"/>
      <c r="G5" s="82"/>
      <c r="H5" s="82"/>
      <c r="I5" s="83"/>
      <c r="J5" s="65" t="s">
        <v>31</v>
      </c>
      <c r="K5" s="87"/>
      <c r="L5" s="87"/>
      <c r="M5" s="88"/>
      <c r="N5" s="89" t="s">
        <v>12</v>
      </c>
    </row>
    <row r="6" spans="1:18" ht="34.5" customHeight="1" x14ac:dyDescent="0.25">
      <c r="B6" s="55"/>
      <c r="C6" s="80"/>
      <c r="D6" s="84"/>
      <c r="E6" s="85"/>
      <c r="F6" s="85"/>
      <c r="G6" s="85"/>
      <c r="H6" s="85"/>
      <c r="I6" s="86"/>
      <c r="J6" s="5" t="s">
        <v>20</v>
      </c>
      <c r="K6" s="5" t="s">
        <v>21</v>
      </c>
      <c r="L6" s="5" t="s">
        <v>22</v>
      </c>
      <c r="M6" s="5" t="s">
        <v>23</v>
      </c>
      <c r="N6" s="90"/>
    </row>
    <row r="7" spans="1:18" x14ac:dyDescent="0.25">
      <c r="B7" s="2"/>
      <c r="C7" s="2"/>
      <c r="D7" s="58" t="s">
        <v>24</v>
      </c>
      <c r="E7" s="67"/>
      <c r="F7" s="67"/>
      <c r="G7" s="67"/>
      <c r="H7" s="67"/>
      <c r="I7" s="64"/>
      <c r="J7" s="6"/>
      <c r="K7" s="6"/>
      <c r="L7" s="6"/>
      <c r="M7" s="6"/>
      <c r="N7" s="6"/>
    </row>
    <row r="8" spans="1:18" x14ac:dyDescent="0.25">
      <c r="B8" s="2">
        <v>1</v>
      </c>
      <c r="C8" s="26" t="s">
        <v>30</v>
      </c>
      <c r="D8" s="75" t="s">
        <v>48</v>
      </c>
      <c r="E8" s="76"/>
      <c r="F8" s="76"/>
      <c r="G8" s="76"/>
      <c r="H8" s="76"/>
      <c r="I8" s="64"/>
      <c r="J8" s="6">
        <f>'ლოკლური 1'!N30</f>
        <v>0</v>
      </c>
      <c r="K8" s="6"/>
      <c r="L8" s="6"/>
      <c r="M8" s="6"/>
      <c r="N8" s="6"/>
    </row>
    <row r="9" spans="1:18" x14ac:dyDescent="0.25">
      <c r="B9" s="2"/>
      <c r="C9" s="25"/>
      <c r="D9" s="65" t="s">
        <v>12</v>
      </c>
      <c r="E9" s="66"/>
      <c r="F9" s="66"/>
      <c r="G9" s="66"/>
      <c r="H9" s="66"/>
      <c r="I9" s="64"/>
      <c r="J9" s="21">
        <f>SUM(J8:J8)</f>
        <v>0</v>
      </c>
      <c r="K9" s="21"/>
      <c r="L9" s="21"/>
      <c r="M9" s="21"/>
      <c r="N9" s="21"/>
    </row>
    <row r="10" spans="1:18" x14ac:dyDescent="0.25">
      <c r="B10" s="2"/>
      <c r="C10" s="5"/>
      <c r="D10" s="58" t="s">
        <v>25</v>
      </c>
      <c r="E10" s="67"/>
      <c r="F10" s="67"/>
      <c r="G10" s="67"/>
      <c r="H10" s="67"/>
      <c r="I10" s="64"/>
      <c r="J10" s="7"/>
      <c r="K10" s="7"/>
      <c r="L10" s="7"/>
      <c r="M10" s="7"/>
      <c r="N10" s="7"/>
    </row>
    <row r="11" spans="1:18" x14ac:dyDescent="0.25">
      <c r="B11" s="2">
        <v>1</v>
      </c>
      <c r="C11" s="2">
        <v>1</v>
      </c>
      <c r="D11" s="68" t="s">
        <v>26</v>
      </c>
      <c r="E11" s="69"/>
      <c r="F11" s="69"/>
      <c r="G11" s="69"/>
      <c r="H11" s="69"/>
      <c r="I11" s="70"/>
      <c r="J11" s="36"/>
      <c r="K11" s="36"/>
      <c r="L11" s="36"/>
      <c r="M11" s="36"/>
      <c r="N11" s="36"/>
      <c r="O11" s="38"/>
      <c r="P11" s="38"/>
      <c r="R11" s="27"/>
    </row>
    <row r="12" spans="1:18" x14ac:dyDescent="0.25">
      <c r="B12" s="2">
        <v>2</v>
      </c>
      <c r="C12" s="2">
        <v>2</v>
      </c>
      <c r="D12" s="71" t="s">
        <v>54</v>
      </c>
      <c r="E12" s="72"/>
      <c r="F12" s="72"/>
      <c r="G12" s="72"/>
      <c r="H12" s="73"/>
      <c r="I12" s="6">
        <f>'ლოკლური 1'!K24</f>
        <v>0</v>
      </c>
      <c r="J12" s="6">
        <v>0.02</v>
      </c>
      <c r="K12" s="6"/>
      <c r="L12" s="6"/>
      <c r="M12" s="6"/>
      <c r="N12" s="6"/>
    </row>
    <row r="13" spans="1:18" x14ac:dyDescent="0.25">
      <c r="B13" s="2"/>
      <c r="C13" s="2"/>
      <c r="D13" s="65" t="s">
        <v>12</v>
      </c>
      <c r="E13" s="66"/>
      <c r="F13" s="66"/>
      <c r="G13" s="66"/>
      <c r="H13" s="66"/>
      <c r="I13" s="64"/>
      <c r="J13" s="6"/>
      <c r="K13" s="6"/>
      <c r="L13" s="6"/>
      <c r="M13" s="7"/>
      <c r="N13" s="21"/>
    </row>
    <row r="14" spans="1:18" x14ac:dyDescent="0.25">
      <c r="B14" s="2"/>
      <c r="C14" s="2"/>
      <c r="D14" s="58" t="s">
        <v>27</v>
      </c>
      <c r="E14" s="67"/>
      <c r="F14" s="67"/>
      <c r="G14" s="67"/>
      <c r="H14" s="67"/>
      <c r="I14" s="64"/>
      <c r="J14" s="6"/>
      <c r="K14" s="6"/>
      <c r="L14" s="6"/>
      <c r="M14" s="6"/>
      <c r="N14" s="21"/>
    </row>
    <row r="15" spans="1:18" x14ac:dyDescent="0.25">
      <c r="B15" s="33"/>
      <c r="C15" s="33"/>
      <c r="D15" s="58" t="s">
        <v>50</v>
      </c>
      <c r="E15" s="63"/>
      <c r="F15" s="63"/>
      <c r="G15" s="63"/>
      <c r="H15" s="63"/>
      <c r="I15" s="64"/>
      <c r="J15" s="6">
        <v>0.03</v>
      </c>
      <c r="K15" s="6"/>
      <c r="L15" s="6"/>
      <c r="M15" s="6"/>
      <c r="N15" s="21"/>
    </row>
    <row r="16" spans="1:18" x14ac:dyDescent="0.25">
      <c r="B16" s="33"/>
      <c r="C16" s="33"/>
      <c r="D16" s="58" t="s">
        <v>12</v>
      </c>
      <c r="E16" s="63"/>
      <c r="F16" s="63"/>
      <c r="G16" s="63"/>
      <c r="H16" s="63"/>
      <c r="I16" s="64"/>
      <c r="J16" s="6"/>
      <c r="K16" s="6"/>
      <c r="L16" s="6"/>
      <c r="M16" s="6"/>
      <c r="N16" s="21"/>
    </row>
    <row r="17" spans="2:14" x14ac:dyDescent="0.25">
      <c r="B17" s="2"/>
      <c r="C17" s="2"/>
      <c r="D17" s="58" t="s">
        <v>28</v>
      </c>
      <c r="E17" s="67"/>
      <c r="F17" s="67"/>
      <c r="G17" s="67"/>
      <c r="H17" s="67"/>
      <c r="I17" s="64"/>
      <c r="J17" s="9">
        <v>0.18</v>
      </c>
      <c r="K17" s="6"/>
      <c r="L17" s="6"/>
      <c r="M17" s="6"/>
      <c r="N17" s="21"/>
    </row>
    <row r="18" spans="2:14" ht="18" customHeight="1" x14ac:dyDescent="0.25">
      <c r="B18" s="2"/>
      <c r="C18" s="2"/>
      <c r="D18" s="58" t="s">
        <v>29</v>
      </c>
      <c r="E18" s="67"/>
      <c r="F18" s="67"/>
      <c r="G18" s="67"/>
      <c r="H18" s="67"/>
      <c r="I18" s="64"/>
      <c r="J18" s="6"/>
      <c r="K18" s="6"/>
      <c r="L18" s="6"/>
      <c r="M18" s="6"/>
      <c r="N18" s="21"/>
    </row>
    <row r="20" spans="2:14" x14ac:dyDescent="0.25">
      <c r="D20" s="74"/>
      <c r="E20" s="74"/>
      <c r="F20" s="74"/>
      <c r="G20" s="74"/>
      <c r="H20" s="74"/>
      <c r="I20" s="74"/>
      <c r="J20" s="74"/>
      <c r="K20" s="74"/>
      <c r="L20" s="74"/>
    </row>
  </sheetData>
  <mergeCells count="22">
    <mergeCell ref="D20:L20"/>
    <mergeCell ref="D8:I8"/>
    <mergeCell ref="D7:I7"/>
    <mergeCell ref="J1:N1"/>
    <mergeCell ref="A2:O2"/>
    <mergeCell ref="A3:O3"/>
    <mergeCell ref="A4:O4"/>
    <mergeCell ref="B5:B6"/>
    <mergeCell ref="C5:C6"/>
    <mergeCell ref="D5:I6"/>
    <mergeCell ref="J5:M5"/>
    <mergeCell ref="N5:N6"/>
    <mergeCell ref="D13:I13"/>
    <mergeCell ref="D14:I14"/>
    <mergeCell ref="D17:I17"/>
    <mergeCell ref="D18:I18"/>
    <mergeCell ref="D16:I16"/>
    <mergeCell ref="D9:I9"/>
    <mergeCell ref="D10:I10"/>
    <mergeCell ref="D11:I11"/>
    <mergeCell ref="D12:H12"/>
    <mergeCell ref="D15:I1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ლოკლური 1</vt:lpstr>
      <vt:lpstr>ნაკრები</vt:lpstr>
      <vt:lpstr>ნაკრები!Print_Area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Maia Akhalaia</cp:lastModifiedBy>
  <cp:lastPrinted>2021-09-21T12:47:39Z</cp:lastPrinted>
  <dcterms:created xsi:type="dcterms:W3CDTF">2019-03-22T11:28:50Z</dcterms:created>
  <dcterms:modified xsi:type="dcterms:W3CDTF">2021-09-28T10:49:34Z</dcterms:modified>
</cp:coreProperties>
</file>