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0" i="1"/>
</calcChain>
</file>

<file path=xl/sharedStrings.xml><?xml version="1.0" encoding="utf-8"?>
<sst xmlns="http://schemas.openxmlformats.org/spreadsheetml/2006/main" count="150" uniqueCount="105">
  <si>
    <t>დედოფლისწყაროს მუნიციპალიტეტის სოფ. სამთაწყაროში დარჩენილ უბნებში გარე განათების ქსელის მოწყობის</t>
  </si>
  <si>
    <t xml:space="preserve"> ლოკალურ-რესურსული ხარჯთაღრიცხვა</t>
  </si>
  <si>
    <t>შედგენილია: 1984 წლის სახარჯთაღრიცხვო ნორმატივებისა და 2021  წლის პირველი  კვარტლის საბაზრო რესურსულ ფასებში</t>
  </si>
  <si>
    <t># #</t>
  </si>
  <si>
    <t>ნორმატივის ნომერი და შიფრი</t>
  </si>
  <si>
    <t>სამუშაოებისა და დანახარჯების დასახელება</t>
  </si>
  <si>
    <t>sazomi
 erTeuli</t>
  </si>
  <si>
    <t>რაოდენობა</t>
  </si>
  <si>
    <t>ღირებულება (ლარი)</t>
  </si>
  <si>
    <t>ნორმატივით 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</si>
  <si>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</si>
  <si>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</si>
  <si>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</si>
  <si>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</si>
  <si>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 xml:space="preserve"> ჯამი</t>
  </si>
  <si>
    <t>ერთეული</t>
  </si>
  <si>
    <t>სულ</t>
  </si>
  <si>
    <t>თავი I   სამშენებლო სამუშაოები</t>
  </si>
  <si>
    <t>სნ და წ. IV-84წ.          1-50-2</t>
  </si>
  <si>
    <t>ორმოების ამოღება ამომთხრელი მანქანით</t>
  </si>
  <si>
    <t>ცალი</t>
  </si>
  <si>
    <t xml:space="preserve">_შრომითი დანახარჯი             </t>
  </si>
  <si>
    <t>კ-სთ</t>
  </si>
  <si>
    <t>სრფ 13-1310</t>
  </si>
  <si>
    <t>საბურღი მანქანა</t>
  </si>
  <si>
    <t>მ-სთ</t>
  </si>
  <si>
    <t>სნ და წ. IV-84წ.          33-254-1</t>
  </si>
  <si>
    <t>ორმოების შევსება ბეტონით</t>
  </si>
  <si>
    <r>
      <t>მ</t>
    </r>
    <r>
      <rPr>
        <vertAlign val="superscript"/>
        <sz val="10"/>
        <color theme="1"/>
        <rFont val="AcadNusx"/>
      </rPr>
      <t>3</t>
    </r>
  </si>
  <si>
    <t>საბაზრო</t>
  </si>
  <si>
    <r>
      <t xml:space="preserve">ბეტონი 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AcadNusx"/>
      </rPr>
      <t xml:space="preserve">-15 ტრანსპორტირებით </t>
    </r>
  </si>
  <si>
    <r>
      <t xml:space="preserve"> მ</t>
    </r>
    <r>
      <rPr>
        <vertAlign val="superscript"/>
        <sz val="10"/>
        <color indexed="8"/>
        <rFont val="AcadNusx"/>
      </rPr>
      <t>3</t>
    </r>
  </si>
  <si>
    <t>სნ და წ. IV-84წ. 1-81-2 მისად</t>
  </si>
  <si>
    <t>დარჩენილი გრუნტის გაშლა</t>
  </si>
  <si>
    <r>
      <t>მ</t>
    </r>
    <r>
      <rPr>
        <b/>
        <vertAlign val="superscript"/>
        <sz val="10"/>
        <color indexed="8"/>
        <rFont val="AcadNusx"/>
      </rPr>
      <t>3</t>
    </r>
  </si>
  <si>
    <t>კც/სთ</t>
  </si>
  <si>
    <t>33-251-6 მიყ.</t>
  </si>
  <si>
    <t>ანძebis მონტაჟი საძირკველზე</t>
  </si>
  <si>
    <t>სრფ 13-0409</t>
  </si>
  <si>
    <t>amwე 5 ტ</t>
  </si>
  <si>
    <t>m-sT</t>
  </si>
  <si>
    <t>სნ და წ. IV-84წ.          9-17-5  მისად</t>
  </si>
  <si>
    <t xml:space="preserve">ლითონის  A ტიპის ანძების დამზადება </t>
  </si>
  <si>
    <t>ტ</t>
  </si>
  <si>
    <t>სრფ 1-10-13</t>
  </si>
  <si>
    <t>ელექტროდი</t>
  </si>
  <si>
    <t>lari</t>
  </si>
  <si>
    <t>სრფ 2-22</t>
  </si>
  <si>
    <t>ლითონის მილი დ-48,2მმ</t>
  </si>
  <si>
    <t>კგ</t>
  </si>
  <si>
    <t>სრფ 2-50</t>
  </si>
  <si>
    <t>ლითონის მილი დ-102, 25მმ</t>
  </si>
  <si>
    <t>მ</t>
  </si>
  <si>
    <t>სრფ 1.1-43</t>
  </si>
  <si>
    <t>გლინულა დ-8</t>
  </si>
  <si>
    <t xml:space="preserve">თუნუქის ბურთულა  დ-115,  0.5მმ </t>
  </si>
  <si>
    <t>15-164-7</t>
  </si>
  <si>
    <t>ლითონის  A ტიპის  ანძის  შეღებვა 2-ჯერ</t>
  </si>
  <si>
    <t>მ 2</t>
  </si>
  <si>
    <t>სრფ 4-2-34</t>
  </si>
  <si>
    <t xml:space="preserve"> - საღებავი</t>
  </si>
  <si>
    <t>სნ და წ    33-20-9</t>
  </si>
  <si>
    <t>ანძის დამიწების მოწყობა</t>
  </si>
  <si>
    <t>სრფ 14.107-0740</t>
  </si>
  <si>
    <t>შესადუღებელი აპარატი</t>
  </si>
  <si>
    <t>მნქ/სთ</t>
  </si>
  <si>
    <t xml:space="preserve"> - სხვა მანქანები</t>
  </si>
  <si>
    <t>sabazro</t>
  </si>
  <si>
    <t>ლითონის ზოლოვანა 30x3 მმ</t>
  </si>
  <si>
    <t>პრ</t>
  </si>
  <si>
    <t>m</t>
  </si>
  <si>
    <t>ჯამი</t>
  </si>
  <si>
    <t xml:space="preserve">ზედნადები ხარჯები </t>
  </si>
  <si>
    <t>I თავის  ჯამი</t>
  </si>
  <si>
    <t>თავი II   ელ. სამონტაჟო სამუშაოები</t>
  </si>
  <si>
    <t>8-330-3</t>
  </si>
  <si>
    <t>სანათების მონტაჟი ანძებზე</t>
  </si>
  <si>
    <t xml:space="preserve">შრომის დანახარჯი </t>
  </si>
  <si>
    <t>კაც.სთ</t>
  </si>
  <si>
    <t>ამწეკალათა</t>
  </si>
  <si>
    <t>მანქ.სთ</t>
  </si>
  <si>
    <t>LED- სანათი ე-5-ს მიხედვით</t>
  </si>
  <si>
    <t>8-150-4</t>
  </si>
  <si>
    <t xml:space="preserve">კაბელების მონტაჟი </t>
  </si>
  <si>
    <t>გრძ.მ</t>
  </si>
  <si>
    <t>ამწე კალათა</t>
  </si>
  <si>
    <t>მ/სთ</t>
  </si>
  <si>
    <t>სხვა მანქანები</t>
  </si>
  <si>
    <t>ლარი</t>
  </si>
  <si>
    <t>სრფ 8.2-109</t>
  </si>
  <si>
    <t>kabeli ალუმინ-ფოლადის СИП -(2X16)</t>
  </si>
  <si>
    <t>სრფ 8.3-57</t>
  </si>
  <si>
    <t>სპილენძის კაბელი     (2X1.5)</t>
  </si>
  <si>
    <t>kabelis damWeri</t>
  </si>
  <si>
    <t>kabelis CamWeri</t>
  </si>
  <si>
    <t>ლითონის ზოლოვანა 1.25 მ (20*1) ჩმჭერით</t>
  </si>
  <si>
    <t>კრონშტეინი საკიდით</t>
  </si>
  <si>
    <t xml:space="preserve">ზედნადები ხარჯები ხელფასიდან </t>
  </si>
  <si>
    <t>II თავის  ჯამი</t>
  </si>
  <si>
    <t>I და II თავის  ჯამი</t>
  </si>
  <si>
    <t>transportis xarji masalidan</t>
  </si>
  <si>
    <t>jami</t>
  </si>
  <si>
    <t xml:space="preserve">გეგმიური დაგროვება </t>
  </si>
  <si>
    <t>დღგ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</si>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</sst>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_-* #,##0.00_р_._-;\-* #,##0.00_р_._-;_-* &quot;-&quot;??_р_._-;_-@_-"/>
    <numFmt numFmtId="166" formatCode="0.000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cadNusx"/>
    </font>
    <font>
      <sz val="10"/>
      <name val="Grigolia"/>
    </font>
    <font>
      <b/>
      <sz val="10"/>
      <name val="AcadNusx"/>
    </font>
    <font>
      <sz val="10"/>
      <name val="AcadNusx"/>
    </font>
    <font>
      <b/>
      <sz val="10"/>
      <name val="Arial Cyr"/>
      <family val="2"/>
      <charset val="204"/>
    </font>
    <font>
      <b/>
      <sz val="11"/>
      <name val="Calibri"/>
      <family val="2"/>
      <scheme val="minor"/>
    </font>
    <font>
      <b/>
      <i/>
      <sz val="10"/>
      <name val="AcadNusx"/>
    </font>
    <font>
      <b/>
      <i/>
      <sz val="1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1"/>
      <name val="Calibri"/>
      <family val="2"/>
      <scheme val="minor"/>
    </font>
    <font>
      <sz val="10"/>
      <name val="Arial Cyr"/>
      <family val="2"/>
      <charset val="204"/>
    </font>
    <font>
      <vertAlign val="superscript"/>
      <sz val="10"/>
      <color theme="1"/>
      <name val="AcadNusx"/>
    </font>
    <font>
      <sz val="10"/>
      <color indexed="8"/>
      <name val="Times New Roman"/>
      <family val="1"/>
    </font>
    <font>
      <sz val="10"/>
      <color indexed="8"/>
      <name val="AcadNusx"/>
    </font>
    <font>
      <vertAlign val="superscript"/>
      <sz val="10"/>
      <color indexed="8"/>
      <name val="AcadNusx"/>
    </font>
    <font>
      <b/>
      <vertAlign val="superscript"/>
      <sz val="10"/>
      <color indexed="8"/>
      <name val="AcadNusx"/>
    </font>
    <font>
      <sz val="9"/>
      <color theme="1"/>
      <name val="AcadNusx"/>
    </font>
    <font>
      <sz val="10"/>
      <name val="Sylfaen"/>
      <family val="1"/>
    </font>
    <font>
      <sz val="9"/>
      <name val="AcadNusx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132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textRotation="90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textRotation="90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10" fillId="2" borderId="5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49" fontId="1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left" vertical="center" wrapText="1"/>
      <protection hidden="1"/>
    </xf>
    <xf numFmtId="2" fontId="12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66" fontId="12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2" fillId="2" borderId="8" xfId="0" applyFont="1" applyFill="1" applyBorder="1" applyAlignment="1" applyProtection="1">
      <alignment horizontal="center" vertical="center" wrapText="1"/>
      <protection hidden="1"/>
    </xf>
    <xf numFmtId="167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49" fontId="11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11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vertical="center" wrapTex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2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vertical="center" wrapText="1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66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16" fontId="5" fillId="2" borderId="5" xfId="0" applyNumberFormat="1" applyFont="1" applyFill="1" applyBorder="1" applyAlignment="1" applyProtection="1">
      <alignment vertical="center" wrapText="1"/>
      <protection hidden="1"/>
    </xf>
    <xf numFmtId="166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5" xfId="0" applyFont="1" applyFill="1" applyBorder="1" applyAlignment="1" applyProtection="1">
      <alignment vertical="center" wrapText="1"/>
      <protection hidden="1"/>
    </xf>
    <xf numFmtId="0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167" fontId="0" fillId="2" borderId="0" xfId="0" applyNumberFormat="1" applyFont="1" applyFill="1" applyProtection="1">
      <protection hidden="1"/>
    </xf>
    <xf numFmtId="0" fontId="11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vertical="center" wrapText="1"/>
      <protection hidden="1"/>
    </xf>
    <xf numFmtId="0" fontId="11" fillId="2" borderId="1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20" fillId="2" borderId="5" xfId="0" applyFont="1" applyFill="1" applyBorder="1" applyAlignment="1" applyProtection="1">
      <alignment horizontal="center" vertical="center" wrapText="1"/>
      <protection hidden="1"/>
    </xf>
    <xf numFmtId="0" fontId="21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Protection="1">
      <protection hidden="1"/>
    </xf>
    <xf numFmtId="0" fontId="11" fillId="2" borderId="7" xfId="0" applyFont="1" applyFill="1" applyBorder="1" applyAlignment="1" applyProtection="1">
      <alignment horizontal="center" vertical="top" wrapText="1"/>
      <protection hidden="1"/>
    </xf>
    <xf numFmtId="2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vertical="top" wrapText="1"/>
      <protection hidden="1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1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top"/>
      <protection hidden="1"/>
    </xf>
    <xf numFmtId="0" fontId="11" fillId="2" borderId="10" xfId="0" applyFont="1" applyFill="1" applyBorder="1" applyAlignment="1" applyProtection="1">
      <alignment horizontal="center" vertical="top"/>
      <protection hidden="1"/>
    </xf>
    <xf numFmtId="0" fontId="11" fillId="2" borderId="11" xfId="0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center"/>
      <protection hidden="1"/>
    </xf>
    <xf numFmtId="2" fontId="0" fillId="2" borderId="0" xfId="0" applyNumberFormat="1" applyFont="1" applyFill="1" applyProtection="1">
      <protection hidden="1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2" fontId="8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5" xfId="0" applyNumberFormat="1" applyFont="1" applyFill="1" applyBorder="1" applyAlignment="1" applyProtection="1">
      <alignment horizontal="center" vertical="center"/>
      <protection locked="0"/>
    </xf>
    <xf numFmtId="167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5" xfId="2" applyNumberFormat="1" applyFont="1" applyFill="1" applyBorder="1" applyAlignment="1" applyProtection="1">
      <alignment horizontal="center" vertical="center" wrapText="1"/>
      <protection locked="0"/>
    </xf>
    <xf numFmtId="2" fontId="1" fillId="2" borderId="5" xfId="0" applyNumberFormat="1" applyFont="1" applyFill="1" applyBorder="1" applyAlignment="1" applyProtection="1">
      <alignment vertical="center" wrapText="1"/>
      <protection locked="0"/>
    </xf>
    <xf numFmtId="2" fontId="1" fillId="2" borderId="6" xfId="0" applyNumberFormat="1" applyFont="1" applyFill="1" applyBorder="1" applyAlignment="1" applyProtection="1">
      <alignment vertical="center" wrapText="1"/>
      <protection locked="0"/>
    </xf>
    <xf numFmtId="2" fontId="13" fillId="2" borderId="6" xfId="0" applyNumberFormat="1" applyFont="1" applyFill="1" applyBorder="1" applyAlignment="1" applyProtection="1">
      <alignment horizontal="center" vertical="center"/>
      <protection locked="0"/>
    </xf>
    <xf numFmtId="2" fontId="13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NumberFormat="1" applyFont="1" applyFill="1" applyBorder="1" applyAlignment="1" applyProtection="1">
      <alignment horizontal="center" vertical="center"/>
      <protection locked="0"/>
    </xf>
    <xf numFmtId="166" fontId="1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NumberFormat="1" applyFont="1" applyFill="1" applyBorder="1" applyAlignment="1" applyProtection="1">
      <alignment horizontal="center" vertical="center"/>
      <protection locked="0"/>
    </xf>
    <xf numFmtId="167" fontId="8" fillId="2" borderId="5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NumberFormat="1" applyFont="1" applyFill="1" applyBorder="1" applyProtection="1">
      <protection locked="0"/>
    </xf>
    <xf numFmtId="165" fontId="1" fillId="2" borderId="5" xfId="1" applyFont="1" applyFill="1" applyBorder="1" applyAlignment="1" applyProtection="1">
      <alignment horizontal="center" vertical="center" wrapText="1"/>
      <protection locked="0"/>
    </xf>
    <xf numFmtId="165" fontId="1" fillId="2" borderId="5" xfId="2" applyFont="1" applyFill="1" applyBorder="1" applyAlignment="1" applyProtection="1">
      <alignment horizontal="center" vertical="center" wrapText="1"/>
      <protection locked="0"/>
    </xf>
    <xf numFmtId="166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5" xfId="2" applyFont="1" applyFill="1" applyBorder="1" applyAlignment="1" applyProtection="1">
      <alignment vertical="center" wrapText="1"/>
      <protection locked="0"/>
    </xf>
    <xf numFmtId="3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39" fontId="2" fillId="2" borderId="6" xfId="2" applyNumberFormat="1" applyFont="1" applyFill="1" applyBorder="1" applyAlignment="1" applyProtection="1">
      <alignment horizontal="center" vertical="center" wrapText="1"/>
      <protection locked="0"/>
    </xf>
    <xf numFmtId="2" fontId="2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Protection="1">
      <protection locked="0"/>
    </xf>
    <xf numFmtId="2" fontId="23" fillId="2" borderId="6" xfId="0" applyNumberFormat="1" applyFont="1" applyFill="1" applyBorder="1" applyAlignment="1" applyProtection="1">
      <alignment horizontal="center" wrapText="1"/>
      <protection locked="0"/>
    </xf>
    <xf numFmtId="9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vertical="top"/>
      <protection locked="0"/>
    </xf>
  </cellXfs>
  <cellStyles count="3">
    <cellStyle name="Comma 3" xfId="2"/>
    <cellStyle name="Normal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59"/>
  <sheetViews>
    <sheetView tabSelected="1" workbookViewId="0">
      <selection activeCell="F10" sqref="F10"/>
    </sheetView>
  </sheetViews>
  <sheetFormatPr defaultRowHeight="15" x14ac:dyDescent="0.25"/>
  <cols>
    <col min="1" max="1" width="3.28515625" style="3" customWidth="1"/>
    <col min="2" max="2" width="12.42578125" style="91" customWidth="1"/>
    <col min="3" max="3" width="42.5703125" style="3" customWidth="1"/>
    <col min="4" max="4" width="8.42578125" style="3" customWidth="1"/>
    <col min="5" max="5" width="9" style="3" customWidth="1"/>
    <col min="6" max="7" width="10.140625" style="92" customWidth="1"/>
    <col min="8" max="8" width="15.7109375" style="92" customWidth="1"/>
    <col min="9" max="9" width="12.42578125" style="92" customWidth="1"/>
    <col min="10" max="10" width="16.140625" style="92" customWidth="1"/>
    <col min="11" max="11" width="8.5703125" style="92" customWidth="1"/>
    <col min="12" max="12" width="16.42578125" style="92" customWidth="1"/>
    <col min="13" max="13" width="14" style="92" customWidth="1"/>
    <col min="14" max="14" width="9.5703125" style="3" customWidth="1"/>
    <col min="15" max="19" width="8.42578125" style="3" customWidth="1"/>
    <col min="20" max="20" width="22.85546875" style="3" customWidth="1"/>
    <col min="21" max="23" width="8.42578125" style="3" customWidth="1"/>
    <col min="24" max="24" width="10" style="3" customWidth="1"/>
    <col min="25" max="25" width="9.7109375" style="3" customWidth="1"/>
    <col min="26" max="26" width="12.28515625" style="3" customWidth="1"/>
    <col min="27" max="16384" width="9.140625" style="3"/>
  </cols>
  <sheetData>
    <row r="1" spans="1:125" ht="4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ht="28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ht="24" customHeight="1" thickBo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22.5" customHeight="1" x14ac:dyDescent="0.25">
      <c r="A4" s="6" t="s">
        <v>3</v>
      </c>
      <c r="B4" s="7" t="s">
        <v>4</v>
      </c>
      <c r="C4" s="8" t="s">
        <v>5</v>
      </c>
      <c r="D4" s="7" t="s">
        <v>6</v>
      </c>
      <c r="E4" s="9" t="s">
        <v>7</v>
      </c>
      <c r="F4" s="9"/>
      <c r="G4" s="10" t="s">
        <v>8</v>
      </c>
      <c r="H4" s="10"/>
      <c r="I4" s="10"/>
      <c r="J4" s="10"/>
      <c r="K4" s="10"/>
      <c r="L4" s="10"/>
      <c r="M4" s="1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ht="24.75" customHeight="1" x14ac:dyDescent="0.25">
      <c r="A5" s="12"/>
      <c r="B5" s="13"/>
      <c r="C5" s="14"/>
      <c r="D5" s="13"/>
      <c r="E5" s="13" t="s">
        <v>9</v>
      </c>
      <c r="F5" s="15" t="s">
        <v>10</v>
      </c>
      <c r="G5" s="16" t="s">
        <v>11</v>
      </c>
      <c r="H5" s="16"/>
      <c r="I5" s="16" t="s">
        <v>12</v>
      </c>
      <c r="J5" s="16"/>
      <c r="K5" s="16" t="s">
        <v>13</v>
      </c>
      <c r="L5" s="16"/>
      <c r="M5" s="17" t="s">
        <v>14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23.25" customHeight="1" x14ac:dyDescent="0.25">
      <c r="A6" s="12"/>
      <c r="B6" s="13"/>
      <c r="C6" s="14"/>
      <c r="D6" s="13"/>
      <c r="E6" s="13"/>
      <c r="F6" s="15"/>
      <c r="G6" s="15" t="s">
        <v>15</v>
      </c>
      <c r="H6" s="16" t="s">
        <v>16</v>
      </c>
      <c r="I6" s="15" t="s">
        <v>15</v>
      </c>
      <c r="J6" s="16" t="s">
        <v>16</v>
      </c>
      <c r="K6" s="15" t="s">
        <v>15</v>
      </c>
      <c r="L6" s="16" t="s">
        <v>16</v>
      </c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</row>
    <row r="7" spans="1:125" ht="47.25" customHeight="1" x14ac:dyDescent="0.25">
      <c r="A7" s="12"/>
      <c r="B7" s="13"/>
      <c r="C7" s="14"/>
      <c r="D7" s="13"/>
      <c r="E7" s="13"/>
      <c r="F7" s="15"/>
      <c r="G7" s="15"/>
      <c r="H7" s="16"/>
      <c r="I7" s="15"/>
      <c r="J7" s="16"/>
      <c r="K7" s="15"/>
      <c r="L7" s="16"/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ht="15.75" x14ac:dyDescent="0.3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  <c r="N8" s="2"/>
      <c r="O8" s="2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ht="20.25" customHeight="1" x14ac:dyDescent="0.25">
      <c r="A9" s="23"/>
      <c r="B9" s="24" t="s">
        <v>17</v>
      </c>
      <c r="C9" s="24"/>
      <c r="D9" s="24"/>
      <c r="E9" s="24"/>
      <c r="F9" s="25"/>
      <c r="G9" s="95"/>
      <c r="H9" s="96"/>
      <c r="I9" s="96"/>
      <c r="J9" s="96"/>
      <c r="K9" s="96"/>
      <c r="L9" s="96"/>
      <c r="M9" s="9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</row>
    <row r="10" spans="1:125" ht="48" customHeight="1" x14ac:dyDescent="0.25">
      <c r="A10" s="26">
        <v>1</v>
      </c>
      <c r="B10" s="27" t="s">
        <v>18</v>
      </c>
      <c r="C10" s="28" t="s">
        <v>19</v>
      </c>
      <c r="D10" s="29" t="s">
        <v>20</v>
      </c>
      <c r="E10" s="29"/>
      <c r="F10" s="30">
        <v>10</v>
      </c>
      <c r="G10" s="98"/>
      <c r="H10" s="98"/>
      <c r="I10" s="98"/>
      <c r="J10" s="98"/>
      <c r="K10" s="98"/>
      <c r="L10" s="98"/>
      <c r="M10" s="9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</row>
    <row r="11" spans="1:125" ht="26.25" customHeight="1" x14ac:dyDescent="0.25">
      <c r="A11" s="26"/>
      <c r="B11" s="31"/>
      <c r="C11" s="32" t="s">
        <v>21</v>
      </c>
      <c r="D11" s="31" t="s">
        <v>22</v>
      </c>
      <c r="E11" s="33">
        <v>0.2</v>
      </c>
      <c r="F11" s="34">
        <v>2</v>
      </c>
      <c r="G11" s="100"/>
      <c r="H11" s="101"/>
      <c r="I11" s="102"/>
      <c r="J11" s="102"/>
      <c r="K11" s="102"/>
      <c r="L11" s="102"/>
      <c r="M11" s="10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</row>
    <row r="12" spans="1:125" ht="26.25" customHeight="1" x14ac:dyDescent="0.25">
      <c r="A12" s="26"/>
      <c r="B12" s="31" t="s">
        <v>23</v>
      </c>
      <c r="C12" s="32" t="s">
        <v>24</v>
      </c>
      <c r="D12" s="31" t="s">
        <v>25</v>
      </c>
      <c r="E12" s="36">
        <v>0.112</v>
      </c>
      <c r="F12" s="37">
        <v>1.1120000000000001</v>
      </c>
      <c r="G12" s="104"/>
      <c r="H12" s="101"/>
      <c r="I12" s="102"/>
      <c r="J12" s="102"/>
      <c r="K12" s="100"/>
      <c r="L12" s="105"/>
      <c r="M12" s="10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ht="26.25" customHeight="1" x14ac:dyDescent="0.25">
      <c r="A13" s="38"/>
      <c r="B13" s="39" t="s">
        <v>26</v>
      </c>
      <c r="C13" s="28" t="s">
        <v>27</v>
      </c>
      <c r="D13" s="31" t="s">
        <v>28</v>
      </c>
      <c r="E13" s="36"/>
      <c r="F13" s="37">
        <v>1.835</v>
      </c>
      <c r="G13" s="104"/>
      <c r="H13" s="101"/>
      <c r="I13" s="102"/>
      <c r="J13" s="102"/>
      <c r="K13" s="100"/>
      <c r="L13" s="101"/>
      <c r="M13" s="10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ht="26.25" customHeight="1" x14ac:dyDescent="0.25">
      <c r="A14" s="38"/>
      <c r="B14" s="40"/>
      <c r="C14" s="32" t="s">
        <v>21</v>
      </c>
      <c r="D14" s="31" t="s">
        <v>22</v>
      </c>
      <c r="E14" s="36">
        <v>1.39</v>
      </c>
      <c r="F14" s="37">
        <v>2.5499999999999998</v>
      </c>
      <c r="G14" s="106"/>
      <c r="H14" s="101"/>
      <c r="I14" s="102"/>
      <c r="J14" s="102"/>
      <c r="K14" s="100"/>
      <c r="L14" s="101"/>
      <c r="M14" s="10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ht="26.25" customHeight="1" x14ac:dyDescent="0.25">
      <c r="A15" s="26"/>
      <c r="B15" s="31" t="s">
        <v>29</v>
      </c>
      <c r="C15" s="32" t="s">
        <v>30</v>
      </c>
      <c r="D15" s="31" t="s">
        <v>31</v>
      </c>
      <c r="E15" s="33"/>
      <c r="F15" s="37">
        <v>1.835</v>
      </c>
      <c r="G15" s="107"/>
      <c r="H15" s="101"/>
      <c r="I15" s="101"/>
      <c r="J15" s="101"/>
      <c r="K15" s="107"/>
      <c r="L15" s="107"/>
      <c r="M15" s="10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ht="26.25" customHeight="1" x14ac:dyDescent="0.25">
      <c r="A16" s="42"/>
      <c r="B16" s="43" t="s">
        <v>32</v>
      </c>
      <c r="C16" s="28" t="s">
        <v>33</v>
      </c>
      <c r="D16" s="29" t="s">
        <v>34</v>
      </c>
      <c r="E16" s="44"/>
      <c r="F16" s="45">
        <v>1.9630000000000001</v>
      </c>
      <c r="G16" s="108"/>
      <c r="H16" s="101"/>
      <c r="I16" s="108"/>
      <c r="J16" s="108"/>
      <c r="K16" s="108"/>
      <c r="L16" s="108"/>
      <c r="M16" s="10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ht="26.25" customHeight="1" x14ac:dyDescent="0.25">
      <c r="A17" s="42"/>
      <c r="B17" s="43"/>
      <c r="C17" s="32" t="s">
        <v>21</v>
      </c>
      <c r="D17" s="31" t="s">
        <v>35</v>
      </c>
      <c r="E17" s="46">
        <v>0.99299999999999999</v>
      </c>
      <c r="F17" s="37">
        <v>1.9490000000000001</v>
      </c>
      <c r="G17" s="104"/>
      <c r="H17" s="101"/>
      <c r="I17" s="107"/>
      <c r="J17" s="107"/>
      <c r="K17" s="107"/>
      <c r="L17" s="107"/>
      <c r="M17" s="10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</row>
    <row r="18" spans="1:125" ht="26.25" customHeight="1" x14ac:dyDescent="0.25">
      <c r="A18" s="26">
        <v>3</v>
      </c>
      <c r="B18" s="47" t="s">
        <v>36</v>
      </c>
      <c r="C18" s="28" t="s">
        <v>37</v>
      </c>
      <c r="D18" s="29" t="s">
        <v>20</v>
      </c>
      <c r="E18" s="44"/>
      <c r="F18" s="48">
        <v>10</v>
      </c>
      <c r="G18" s="108"/>
      <c r="H18" s="108"/>
      <c r="I18" s="108"/>
      <c r="J18" s="108"/>
      <c r="K18" s="108"/>
      <c r="L18" s="108"/>
      <c r="M18" s="10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</row>
    <row r="19" spans="1:125" ht="26.25" customHeight="1" x14ac:dyDescent="0.25">
      <c r="A19" s="26"/>
      <c r="B19" s="47"/>
      <c r="C19" s="32" t="s">
        <v>21</v>
      </c>
      <c r="D19" s="31" t="s">
        <v>22</v>
      </c>
      <c r="E19" s="33">
        <v>1.28</v>
      </c>
      <c r="F19" s="34">
        <v>12.8</v>
      </c>
      <c r="G19" s="104"/>
      <c r="H19" s="101"/>
      <c r="I19" s="107"/>
      <c r="J19" s="107"/>
      <c r="K19" s="107"/>
      <c r="L19" s="107"/>
      <c r="M19" s="11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26.25" customHeight="1" x14ac:dyDescent="0.25">
      <c r="A20" s="26"/>
      <c r="B20" s="29" t="s">
        <v>38</v>
      </c>
      <c r="C20" s="49" t="s">
        <v>39</v>
      </c>
      <c r="D20" s="31" t="s">
        <v>40</v>
      </c>
      <c r="E20" s="33">
        <v>1.25</v>
      </c>
      <c r="F20" s="34">
        <f>F18*E20</f>
        <v>12.5</v>
      </c>
      <c r="G20" s="107"/>
      <c r="H20" s="107"/>
      <c r="I20" s="104"/>
      <c r="J20" s="101"/>
      <c r="K20" s="107"/>
      <c r="L20" s="107"/>
      <c r="M20" s="11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ht="61.5" customHeight="1" x14ac:dyDescent="0.25">
      <c r="A21" s="50">
        <v>4</v>
      </c>
      <c r="B21" s="51" t="s">
        <v>41</v>
      </c>
      <c r="C21" s="52" t="s">
        <v>42</v>
      </c>
      <c r="D21" s="53" t="s">
        <v>43</v>
      </c>
      <c r="E21" s="54"/>
      <c r="F21" s="55">
        <v>0.52</v>
      </c>
      <c r="G21" s="111"/>
      <c r="H21" s="111"/>
      <c r="I21" s="101"/>
      <c r="J21" s="101"/>
      <c r="K21" s="111"/>
      <c r="L21" s="111"/>
      <c r="M21" s="11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ht="26.25" customHeight="1" x14ac:dyDescent="0.25">
      <c r="A22" s="50"/>
      <c r="B22" s="56"/>
      <c r="C22" s="57" t="s">
        <v>21</v>
      </c>
      <c r="D22" s="58" t="s">
        <v>22</v>
      </c>
      <c r="E22" s="54">
        <v>34.9</v>
      </c>
      <c r="F22" s="59">
        <v>18.148</v>
      </c>
      <c r="G22" s="112"/>
      <c r="H22" s="101"/>
      <c r="I22" s="111"/>
      <c r="J22" s="111"/>
      <c r="K22" s="111"/>
      <c r="L22" s="111"/>
      <c r="M22" s="11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ht="26.25" customHeight="1" x14ac:dyDescent="0.25">
      <c r="A23" s="50"/>
      <c r="B23" s="61" t="s">
        <v>44</v>
      </c>
      <c r="C23" s="57" t="s">
        <v>45</v>
      </c>
      <c r="D23" s="58" t="s">
        <v>46</v>
      </c>
      <c r="E23" s="54">
        <v>15.2</v>
      </c>
      <c r="F23" s="60">
        <v>7.9</v>
      </c>
      <c r="G23" s="111"/>
      <c r="H23" s="111"/>
      <c r="I23" s="112"/>
      <c r="J23" s="101"/>
      <c r="K23" s="111"/>
      <c r="L23" s="111"/>
      <c r="M23" s="11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ht="26.25" customHeight="1" x14ac:dyDescent="0.25">
      <c r="A24" s="50"/>
      <c r="B24" s="58" t="s">
        <v>47</v>
      </c>
      <c r="C24" s="57" t="s">
        <v>48</v>
      </c>
      <c r="D24" s="58" t="s">
        <v>49</v>
      </c>
      <c r="E24" s="54"/>
      <c r="F24" s="60">
        <v>13.9</v>
      </c>
      <c r="G24" s="111"/>
      <c r="H24" s="111"/>
      <c r="I24" s="112"/>
      <c r="J24" s="101"/>
      <c r="K24" s="111"/>
      <c r="L24" s="111"/>
      <c r="M24" s="11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ht="26.25" customHeight="1" x14ac:dyDescent="0.25">
      <c r="A25" s="50"/>
      <c r="B25" s="58" t="s">
        <v>50</v>
      </c>
      <c r="C25" s="57" t="s">
        <v>51</v>
      </c>
      <c r="D25" s="58" t="s">
        <v>52</v>
      </c>
      <c r="E25" s="54"/>
      <c r="F25" s="60">
        <v>75</v>
      </c>
      <c r="G25" s="111"/>
      <c r="H25" s="111"/>
      <c r="I25" s="112"/>
      <c r="J25" s="101"/>
      <c r="K25" s="111"/>
      <c r="L25" s="111"/>
      <c r="M25" s="11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ht="26.25" customHeight="1" x14ac:dyDescent="0.25">
      <c r="A26" s="50"/>
      <c r="B26" s="58" t="s">
        <v>53</v>
      </c>
      <c r="C26" s="57" t="s">
        <v>54</v>
      </c>
      <c r="D26" s="58" t="s">
        <v>52</v>
      </c>
      <c r="E26" s="54"/>
      <c r="F26" s="60">
        <v>1.2</v>
      </c>
      <c r="G26" s="111"/>
      <c r="H26" s="111"/>
      <c r="I26" s="112"/>
      <c r="J26" s="101"/>
      <c r="K26" s="111"/>
      <c r="L26" s="111"/>
      <c r="M26" s="1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ht="28.5" customHeight="1" x14ac:dyDescent="0.25">
      <c r="A27" s="50"/>
      <c r="B27" s="58" t="s">
        <v>29</v>
      </c>
      <c r="C27" s="57" t="s">
        <v>55</v>
      </c>
      <c r="D27" s="58" t="s">
        <v>20</v>
      </c>
      <c r="E27" s="54"/>
      <c r="F27" s="60">
        <v>4</v>
      </c>
      <c r="G27" s="111"/>
      <c r="H27" s="111"/>
      <c r="I27" s="112"/>
      <c r="J27" s="101"/>
      <c r="K27" s="111"/>
      <c r="L27" s="111"/>
      <c r="M27" s="11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ht="28.5" customHeight="1" x14ac:dyDescent="0.25">
      <c r="A28" s="50">
        <v>5</v>
      </c>
      <c r="B28" s="14" t="s">
        <v>56</v>
      </c>
      <c r="C28" s="52" t="s">
        <v>57</v>
      </c>
      <c r="D28" s="53" t="s">
        <v>58</v>
      </c>
      <c r="E28" s="54"/>
      <c r="F28" s="55">
        <v>22.875</v>
      </c>
      <c r="G28" s="111"/>
      <c r="H28" s="111"/>
      <c r="I28" s="101"/>
      <c r="J28" s="101"/>
      <c r="K28" s="111"/>
      <c r="L28" s="111"/>
      <c r="M28" s="11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ht="28.5" customHeight="1" x14ac:dyDescent="0.25">
      <c r="A29" s="50"/>
      <c r="B29" s="14"/>
      <c r="C29" s="57" t="s">
        <v>21</v>
      </c>
      <c r="D29" s="58" t="s">
        <v>22</v>
      </c>
      <c r="E29" s="62">
        <v>0.38800000000000001</v>
      </c>
      <c r="F29" s="60">
        <v>8.8699999999999992</v>
      </c>
      <c r="G29" s="112"/>
      <c r="H29" s="101"/>
      <c r="I29" s="111"/>
      <c r="J29" s="111"/>
      <c r="K29" s="111"/>
      <c r="L29" s="111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ht="28.5" customHeight="1" x14ac:dyDescent="0.25">
      <c r="A30" s="50"/>
      <c r="B30" s="58" t="s">
        <v>59</v>
      </c>
      <c r="C30" s="57" t="s">
        <v>60</v>
      </c>
      <c r="D30" s="58" t="s">
        <v>49</v>
      </c>
      <c r="E30" s="54">
        <v>0.28000000000000003</v>
      </c>
      <c r="F30" s="60">
        <v>6.4</v>
      </c>
      <c r="G30" s="111"/>
      <c r="H30" s="111"/>
      <c r="I30" s="112"/>
      <c r="J30" s="101"/>
      <c r="K30" s="111"/>
      <c r="L30" s="111"/>
      <c r="M30" s="11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ht="28.5" customHeight="1" x14ac:dyDescent="0.25">
      <c r="A31" s="26">
        <v>6</v>
      </c>
      <c r="B31" s="47" t="s">
        <v>61</v>
      </c>
      <c r="C31" s="52" t="s">
        <v>62</v>
      </c>
      <c r="D31" s="53" t="s">
        <v>20</v>
      </c>
      <c r="E31" s="46"/>
      <c r="F31" s="63">
        <v>10</v>
      </c>
      <c r="G31" s="114"/>
      <c r="H31" s="114"/>
      <c r="I31" s="115"/>
      <c r="J31" s="115"/>
      <c r="K31" s="114"/>
      <c r="L31" s="114"/>
      <c r="M31" s="11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ht="28.5" customHeight="1" x14ac:dyDescent="0.25">
      <c r="A32" s="26"/>
      <c r="B32" s="47"/>
      <c r="C32" s="57" t="s">
        <v>21</v>
      </c>
      <c r="D32" s="53" t="s">
        <v>22</v>
      </c>
      <c r="E32" s="46">
        <v>0.89</v>
      </c>
      <c r="F32" s="63">
        <v>8.9</v>
      </c>
      <c r="G32" s="114"/>
      <c r="H32" s="114"/>
      <c r="I32" s="115"/>
      <c r="J32" s="115"/>
      <c r="K32" s="114"/>
      <c r="L32" s="114"/>
      <c r="M32" s="11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125" ht="28.5" customHeight="1" x14ac:dyDescent="0.25">
      <c r="A33" s="26"/>
      <c r="B33" s="31" t="s">
        <v>63</v>
      </c>
      <c r="C33" s="64" t="s">
        <v>64</v>
      </c>
      <c r="D33" s="53" t="s">
        <v>65</v>
      </c>
      <c r="E33" s="65">
        <v>0.12</v>
      </c>
      <c r="F33" s="63">
        <f>F31*E33</f>
        <v>1.2</v>
      </c>
      <c r="G33" s="114"/>
      <c r="H33" s="114"/>
      <c r="I33" s="115"/>
      <c r="J33" s="115"/>
      <c r="K33" s="111"/>
      <c r="L33" s="111"/>
      <c r="M33" s="11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125" ht="28.5" customHeight="1" x14ac:dyDescent="0.25">
      <c r="A34" s="26"/>
      <c r="B34" s="31"/>
      <c r="C34" s="57" t="s">
        <v>66</v>
      </c>
      <c r="D34" s="58" t="s">
        <v>46</v>
      </c>
      <c r="E34" s="59">
        <v>5.0000000000000001E-3</v>
      </c>
      <c r="F34" s="59">
        <v>0.05</v>
      </c>
      <c r="G34" s="111"/>
      <c r="H34" s="111"/>
      <c r="I34" s="112"/>
      <c r="J34" s="101"/>
      <c r="K34" s="111"/>
      <c r="L34" s="116"/>
      <c r="M34" s="1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125" ht="28.5" customHeight="1" x14ac:dyDescent="0.25">
      <c r="A35" s="26"/>
      <c r="B35" s="31" t="s">
        <v>67</v>
      </c>
      <c r="C35" s="64" t="s">
        <v>68</v>
      </c>
      <c r="D35" s="53" t="s">
        <v>69</v>
      </c>
      <c r="E35" s="46" t="s">
        <v>70</v>
      </c>
      <c r="F35" s="63">
        <v>12</v>
      </c>
      <c r="G35" s="114"/>
      <c r="H35" s="114"/>
      <c r="I35" s="115"/>
      <c r="J35" s="115"/>
      <c r="K35" s="114"/>
      <c r="L35" s="114"/>
      <c r="M35" s="1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1:125" ht="18.75" customHeight="1" x14ac:dyDescent="0.25">
      <c r="A36" s="66" t="s">
        <v>71</v>
      </c>
      <c r="B36" s="67"/>
      <c r="C36" s="67"/>
      <c r="D36" s="67"/>
      <c r="E36" s="68"/>
      <c r="F36" s="25"/>
      <c r="G36" s="118"/>
      <c r="H36" s="96"/>
      <c r="I36" s="118"/>
      <c r="J36" s="96"/>
      <c r="K36" s="118"/>
      <c r="L36" s="96"/>
      <c r="M36" s="9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1:125" x14ac:dyDescent="0.25">
      <c r="A37" s="66" t="s">
        <v>72</v>
      </c>
      <c r="B37" s="67"/>
      <c r="C37" s="67"/>
      <c r="D37" s="67"/>
      <c r="E37" s="68"/>
      <c r="F37" s="69"/>
      <c r="G37" s="95" t="s">
        <v>104</v>
      </c>
      <c r="H37" s="96"/>
      <c r="I37" s="96"/>
      <c r="J37" s="96"/>
      <c r="K37" s="96"/>
      <c r="L37" s="96"/>
      <c r="M37" s="97"/>
      <c r="N37" s="2"/>
      <c r="O37" s="7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:125" ht="21.75" customHeight="1" x14ac:dyDescent="0.25">
      <c r="A38" s="66" t="s">
        <v>73</v>
      </c>
      <c r="B38" s="67"/>
      <c r="C38" s="67"/>
      <c r="D38" s="67"/>
      <c r="E38" s="68"/>
      <c r="F38" s="69"/>
      <c r="G38" s="119"/>
      <c r="H38" s="96"/>
      <c r="I38" s="96"/>
      <c r="J38" s="96"/>
      <c r="K38" s="96"/>
      <c r="L38" s="96"/>
      <c r="M38" s="9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:125" ht="21.75" customHeight="1" x14ac:dyDescent="0.25">
      <c r="A39" s="66" t="s">
        <v>74</v>
      </c>
      <c r="B39" s="67"/>
      <c r="C39" s="67"/>
      <c r="D39" s="67"/>
      <c r="E39" s="68"/>
      <c r="F39" s="69"/>
      <c r="G39" s="95"/>
      <c r="H39" s="96"/>
      <c r="I39" s="96"/>
      <c r="J39" s="96"/>
      <c r="K39" s="96"/>
      <c r="L39" s="96"/>
      <c r="M39" s="9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1:125" ht="55.5" customHeight="1" x14ac:dyDescent="0.25">
      <c r="A40" s="71">
        <v>7</v>
      </c>
      <c r="B40" s="29" t="s">
        <v>75</v>
      </c>
      <c r="C40" s="72" t="s">
        <v>76</v>
      </c>
      <c r="D40" s="29" t="s">
        <v>20</v>
      </c>
      <c r="E40" s="29"/>
      <c r="F40" s="48">
        <v>82</v>
      </c>
      <c r="G40" s="98"/>
      <c r="H40" s="98"/>
      <c r="I40" s="98"/>
      <c r="J40" s="98"/>
      <c r="K40" s="98"/>
      <c r="L40" s="98"/>
      <c r="M40" s="9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1:125" ht="24.75" customHeight="1" x14ac:dyDescent="0.25">
      <c r="A41" s="73"/>
      <c r="B41" s="72"/>
      <c r="C41" s="32" t="s">
        <v>77</v>
      </c>
      <c r="D41" s="31" t="s">
        <v>78</v>
      </c>
      <c r="E41" s="35">
        <v>0.67</v>
      </c>
      <c r="F41" s="34">
        <v>54.94</v>
      </c>
      <c r="G41" s="106"/>
      <c r="H41" s="104"/>
      <c r="I41" s="120"/>
      <c r="J41" s="120"/>
      <c r="K41" s="120"/>
      <c r="L41" s="120"/>
      <c r="M41" s="10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1:125" ht="26.25" customHeight="1" x14ac:dyDescent="0.25">
      <c r="A42" s="73"/>
      <c r="B42" s="31" t="s">
        <v>38</v>
      </c>
      <c r="C42" s="32" t="s">
        <v>79</v>
      </c>
      <c r="D42" s="31" t="s">
        <v>80</v>
      </c>
      <c r="E42" s="37">
        <v>1.25</v>
      </c>
      <c r="F42" s="41">
        <v>102.5</v>
      </c>
      <c r="G42" s="121"/>
      <c r="H42" s="121"/>
      <c r="I42" s="122"/>
      <c r="J42" s="104"/>
      <c r="K42" s="121"/>
      <c r="L42" s="121"/>
      <c r="M42" s="103"/>
      <c r="N42" s="7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1:125" ht="35.450000000000003" customHeight="1" x14ac:dyDescent="0.25">
      <c r="A43" s="75"/>
      <c r="B43" s="76" t="s">
        <v>29</v>
      </c>
      <c r="C43" s="77" t="s">
        <v>81</v>
      </c>
      <c r="D43" s="78" t="s">
        <v>20</v>
      </c>
      <c r="E43" s="78"/>
      <c r="F43" s="34">
        <v>82</v>
      </c>
      <c r="G43" s="104"/>
      <c r="H43" s="104"/>
      <c r="I43" s="120"/>
      <c r="J43" s="120"/>
      <c r="K43" s="104"/>
      <c r="L43" s="104"/>
      <c r="M43" s="10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1:125" ht="18.75" customHeight="1" x14ac:dyDescent="0.25">
      <c r="A44" s="71">
        <v>8</v>
      </c>
      <c r="B44" s="79" t="s">
        <v>82</v>
      </c>
      <c r="C44" s="72" t="s">
        <v>83</v>
      </c>
      <c r="D44" s="29" t="s">
        <v>84</v>
      </c>
      <c r="E44" s="29"/>
      <c r="F44" s="80">
        <v>3764</v>
      </c>
      <c r="G44" s="98"/>
      <c r="H44" s="98"/>
      <c r="I44" s="98"/>
      <c r="J44" s="98"/>
      <c r="K44" s="98"/>
      <c r="L44" s="98"/>
      <c r="M44" s="12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:125" ht="22.5" customHeight="1" x14ac:dyDescent="0.25">
      <c r="A45" s="73"/>
      <c r="B45" s="81"/>
      <c r="C45" s="32" t="s">
        <v>77</v>
      </c>
      <c r="D45" s="31" t="s">
        <v>78</v>
      </c>
      <c r="E45" s="34">
        <v>0.12</v>
      </c>
      <c r="F45" s="34">
        <v>451.68</v>
      </c>
      <c r="G45" s="106"/>
      <c r="H45" s="104"/>
      <c r="I45" s="121"/>
      <c r="J45" s="121"/>
      <c r="K45" s="121"/>
      <c r="L45" s="121"/>
      <c r="M45" s="10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:125" ht="23.25" customHeight="1" x14ac:dyDescent="0.25">
      <c r="A46" s="73"/>
      <c r="B46" s="76" t="s">
        <v>38</v>
      </c>
      <c r="C46" s="57" t="s">
        <v>85</v>
      </c>
      <c r="D46" s="31" t="s">
        <v>86</v>
      </c>
      <c r="E46" s="37">
        <v>2.1999999999999999E-2</v>
      </c>
      <c r="F46" s="34">
        <v>82.8</v>
      </c>
      <c r="G46" s="104"/>
      <c r="H46" s="104"/>
      <c r="I46" s="120"/>
      <c r="J46" s="120"/>
      <c r="K46" s="104"/>
      <c r="L46" s="104"/>
      <c r="M46" s="10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:125" ht="23.25" customHeight="1" x14ac:dyDescent="0.25">
      <c r="A47" s="73"/>
      <c r="B47" s="31"/>
      <c r="C47" s="57" t="s">
        <v>87</v>
      </c>
      <c r="D47" s="78" t="s">
        <v>88</v>
      </c>
      <c r="E47" s="34">
        <v>0.13</v>
      </c>
      <c r="F47" s="34">
        <v>489.32</v>
      </c>
      <c r="G47" s="104"/>
      <c r="H47" s="104"/>
      <c r="I47" s="121"/>
      <c r="J47" s="121"/>
      <c r="K47" s="104"/>
      <c r="L47" s="104"/>
      <c r="M47" s="10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:125" ht="42.75" customHeight="1" x14ac:dyDescent="0.25">
      <c r="A48" s="73"/>
      <c r="B48" s="82" t="s">
        <v>89</v>
      </c>
      <c r="C48" s="32" t="s">
        <v>90</v>
      </c>
      <c r="D48" s="31" t="s">
        <v>84</v>
      </c>
      <c r="E48" s="31"/>
      <c r="F48" s="83">
        <v>3600</v>
      </c>
      <c r="G48" s="104"/>
      <c r="H48" s="104"/>
      <c r="I48" s="123"/>
      <c r="J48" s="121"/>
      <c r="K48" s="104"/>
      <c r="L48" s="104"/>
      <c r="M48" s="10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:125" ht="23.25" customHeight="1" x14ac:dyDescent="0.25">
      <c r="A49" s="73"/>
      <c r="B49" s="82" t="s">
        <v>91</v>
      </c>
      <c r="C49" s="49" t="s">
        <v>92</v>
      </c>
      <c r="D49" s="31" t="s">
        <v>84</v>
      </c>
      <c r="E49" s="31"/>
      <c r="F49" s="83">
        <v>164</v>
      </c>
      <c r="G49" s="121"/>
      <c r="H49" s="121"/>
      <c r="I49" s="100"/>
      <c r="J49" s="121"/>
      <c r="K49" s="121"/>
      <c r="L49" s="121"/>
      <c r="M49" s="10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:125" ht="22.5" customHeight="1" x14ac:dyDescent="0.25">
      <c r="A50" s="38"/>
      <c r="B50" s="31" t="s">
        <v>29</v>
      </c>
      <c r="C50" s="32" t="s">
        <v>93</v>
      </c>
      <c r="D50" s="31" t="s">
        <v>20</v>
      </c>
      <c r="E50" s="31"/>
      <c r="F50" s="65">
        <v>82</v>
      </c>
      <c r="G50" s="121"/>
      <c r="H50" s="121"/>
      <c r="I50" s="100"/>
      <c r="J50" s="121"/>
      <c r="K50" s="121"/>
      <c r="L50" s="121"/>
      <c r="M50" s="10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</row>
    <row r="51" spans="1:125" ht="22.5" customHeight="1" x14ac:dyDescent="0.25">
      <c r="A51" s="38"/>
      <c r="B51" s="31" t="s">
        <v>29</v>
      </c>
      <c r="C51" s="32" t="s">
        <v>94</v>
      </c>
      <c r="D51" s="31" t="s">
        <v>20</v>
      </c>
      <c r="E51" s="31"/>
      <c r="F51" s="65">
        <v>164</v>
      </c>
      <c r="G51" s="121"/>
      <c r="H51" s="121"/>
      <c r="I51" s="100"/>
      <c r="J51" s="121"/>
      <c r="K51" s="121"/>
      <c r="L51" s="121"/>
      <c r="M51" s="10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</row>
    <row r="52" spans="1:125" ht="22.5" customHeight="1" x14ac:dyDescent="0.25">
      <c r="A52" s="38"/>
      <c r="B52" s="31" t="s">
        <v>29</v>
      </c>
      <c r="C52" s="32" t="s">
        <v>95</v>
      </c>
      <c r="D52" s="31" t="s">
        <v>20</v>
      </c>
      <c r="E52" s="31"/>
      <c r="F52" s="65">
        <v>72</v>
      </c>
      <c r="G52" s="121"/>
      <c r="H52" s="121"/>
      <c r="I52" s="100"/>
      <c r="J52" s="121"/>
      <c r="K52" s="121"/>
      <c r="L52" s="121"/>
      <c r="M52" s="10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</row>
    <row r="53" spans="1:125" ht="22.5" customHeight="1" x14ac:dyDescent="0.25">
      <c r="A53" s="38"/>
      <c r="B53" s="31" t="s">
        <v>29</v>
      </c>
      <c r="C53" s="32" t="s">
        <v>96</v>
      </c>
      <c r="D53" s="31" t="s">
        <v>20</v>
      </c>
      <c r="E53" s="31"/>
      <c r="F53" s="65">
        <v>15</v>
      </c>
      <c r="G53" s="121"/>
      <c r="H53" s="121"/>
      <c r="I53" s="100"/>
      <c r="J53" s="121"/>
      <c r="K53" s="121"/>
      <c r="L53" s="121"/>
      <c r="M53" s="10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</row>
    <row r="54" spans="1:125" ht="22.5" customHeight="1" x14ac:dyDescent="0.25">
      <c r="A54" s="26" t="s">
        <v>71</v>
      </c>
      <c r="B54" s="47"/>
      <c r="C54" s="47"/>
      <c r="D54" s="47"/>
      <c r="E54" s="47"/>
      <c r="F54" s="47"/>
      <c r="G54" s="121"/>
      <c r="H54" s="124"/>
      <c r="I54" s="124"/>
      <c r="J54" s="124"/>
      <c r="K54" s="124"/>
      <c r="L54" s="124"/>
      <c r="M54" s="12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</row>
    <row r="55" spans="1:125" ht="22.5" customHeight="1" x14ac:dyDescent="0.25">
      <c r="A55" s="26" t="s">
        <v>97</v>
      </c>
      <c r="B55" s="47"/>
      <c r="C55" s="47"/>
      <c r="D55" s="47"/>
      <c r="E55" s="47"/>
      <c r="F55" s="47"/>
      <c r="G55" s="95" t="s">
        <v>104</v>
      </c>
      <c r="H55" s="121"/>
      <c r="I55" s="96"/>
      <c r="J55" s="104"/>
      <c r="K55" s="121"/>
      <c r="L55" s="121"/>
      <c r="M55" s="12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</row>
    <row r="56" spans="1:125" ht="20.25" customHeight="1" x14ac:dyDescent="0.25">
      <c r="A56" s="84" t="s">
        <v>98</v>
      </c>
      <c r="B56" s="85"/>
      <c r="C56" s="85"/>
      <c r="D56" s="85"/>
      <c r="E56" s="85"/>
      <c r="F56" s="85"/>
      <c r="G56" s="119"/>
      <c r="H56" s="96"/>
      <c r="I56" s="127"/>
      <c r="J56" s="96"/>
      <c r="K56" s="96"/>
      <c r="L56" s="96"/>
      <c r="M56" s="12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</row>
    <row r="57" spans="1:125" ht="21" customHeight="1" x14ac:dyDescent="0.25">
      <c r="A57" s="84" t="s">
        <v>99</v>
      </c>
      <c r="B57" s="85"/>
      <c r="C57" s="85"/>
      <c r="D57" s="85"/>
      <c r="E57" s="85"/>
      <c r="F57" s="85"/>
      <c r="G57" s="95"/>
      <c r="H57" s="96"/>
      <c r="I57" s="96"/>
      <c r="J57" s="96"/>
      <c r="K57" s="96"/>
      <c r="L57" s="96"/>
      <c r="M57" s="12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:125" ht="21" customHeight="1" x14ac:dyDescent="0.25">
      <c r="A58" s="66" t="s">
        <v>100</v>
      </c>
      <c r="B58" s="67"/>
      <c r="C58" s="67"/>
      <c r="D58" s="67"/>
      <c r="E58" s="67"/>
      <c r="F58" s="68"/>
      <c r="G58" s="95" t="s">
        <v>104</v>
      </c>
      <c r="H58" s="96"/>
      <c r="I58" s="96"/>
      <c r="J58" s="96"/>
      <c r="K58" s="96"/>
      <c r="L58" s="96"/>
      <c r="M58" s="12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:125" ht="21" customHeight="1" x14ac:dyDescent="0.25">
      <c r="A59" s="86"/>
      <c r="B59" s="87" t="s">
        <v>101</v>
      </c>
      <c r="C59" s="67"/>
      <c r="D59" s="67"/>
      <c r="E59" s="67"/>
      <c r="F59" s="68"/>
      <c r="G59" s="95"/>
      <c r="H59" s="96"/>
      <c r="I59" s="96"/>
      <c r="J59" s="96"/>
      <c r="K59" s="96"/>
      <c r="L59" s="96"/>
      <c r="M59" s="12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:125" ht="23.25" customHeight="1" x14ac:dyDescent="0.25">
      <c r="A60" s="84" t="s">
        <v>102</v>
      </c>
      <c r="B60" s="85"/>
      <c r="C60" s="85"/>
      <c r="D60" s="85"/>
      <c r="E60" s="85"/>
      <c r="F60" s="85"/>
      <c r="G60" s="95" t="s">
        <v>104</v>
      </c>
      <c r="H60" s="96"/>
      <c r="I60" s="96"/>
      <c r="J60" s="96"/>
      <c r="K60" s="96"/>
      <c r="L60" s="96"/>
      <c r="M60" s="12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:125" ht="23.25" customHeight="1" x14ac:dyDescent="0.25">
      <c r="A61" s="84" t="s">
        <v>71</v>
      </c>
      <c r="B61" s="85"/>
      <c r="C61" s="85"/>
      <c r="D61" s="85"/>
      <c r="E61" s="85"/>
      <c r="F61" s="85"/>
      <c r="G61" s="95"/>
      <c r="H61" s="96"/>
      <c r="I61" s="96"/>
      <c r="J61" s="96"/>
      <c r="K61" s="96"/>
      <c r="L61" s="96"/>
      <c r="M61" s="12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:125" ht="20.25" customHeight="1" x14ac:dyDescent="0.25">
      <c r="A62" s="87" t="s">
        <v>103</v>
      </c>
      <c r="B62" s="67"/>
      <c r="C62" s="67"/>
      <c r="D62" s="67"/>
      <c r="E62" s="67"/>
      <c r="F62" s="68"/>
      <c r="G62" s="129">
        <v>0.18</v>
      </c>
      <c r="H62" s="127"/>
      <c r="I62" s="127"/>
      <c r="J62" s="127"/>
      <c r="K62" s="127"/>
      <c r="L62" s="127"/>
      <c r="M62" s="13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:125" ht="20.25" customHeight="1" x14ac:dyDescent="0.25">
      <c r="A63" s="88" t="s">
        <v>16</v>
      </c>
      <c r="B63" s="89"/>
      <c r="C63" s="89"/>
      <c r="D63" s="89"/>
      <c r="E63" s="89"/>
      <c r="F63" s="90"/>
      <c r="G63" s="131"/>
      <c r="H63" s="127"/>
      <c r="I63" s="127"/>
      <c r="J63" s="127"/>
      <c r="K63" s="127"/>
      <c r="L63" s="127"/>
      <c r="M63" s="13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:125" ht="21.75" customHeight="1" x14ac:dyDescent="0.25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6:125" ht="23.25" customHeight="1" x14ac:dyDescent="0.25">
      <c r="F65" s="93"/>
      <c r="G65" s="93"/>
      <c r="N65" s="2"/>
      <c r="O65" s="2"/>
      <c r="P65" s="2"/>
      <c r="Q65" s="2"/>
      <c r="R65" s="2"/>
      <c r="S65" s="2"/>
      <c r="T65" s="9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6:125" x14ac:dyDescent="0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6:125" x14ac:dyDescent="0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6:125" x14ac:dyDescent="0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6:125" x14ac:dyDescent="0.25">
      <c r="F69" s="93"/>
      <c r="G69" s="9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6:125" x14ac:dyDescent="0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6:125" x14ac:dyDescent="0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6:125" x14ac:dyDescent="0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6:125" x14ac:dyDescent="0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6:125" x14ac:dyDescent="0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6:125" x14ac:dyDescent="0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6:125" x14ac:dyDescent="0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6:125" x14ac:dyDescent="0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6:125" x14ac:dyDescent="0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6:125" x14ac:dyDescent="0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6:125" x14ac:dyDescent="0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14:125" x14ac:dyDescent="0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14:125" x14ac:dyDescent="0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14:125" x14ac:dyDescent="0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14:125" x14ac:dyDescent="0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14:125" x14ac:dyDescent="0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4:125" x14ac:dyDescent="0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14:125" x14ac:dyDescent="0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14:125" x14ac:dyDescent="0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14:125" x14ac:dyDescent="0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14:125" x14ac:dyDescent="0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4:125" x14ac:dyDescent="0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14:125" x14ac:dyDescent="0.2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14:125" x14ac:dyDescent="0.2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14:125" x14ac:dyDescent="0.2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14:125" x14ac:dyDescent="0.2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14:125" x14ac:dyDescent="0.2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14:125" x14ac:dyDescent="0.2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4:125" x14ac:dyDescent="0.2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14:125" x14ac:dyDescent="0.2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14:125" x14ac:dyDescent="0.2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14:125" x14ac:dyDescent="0.2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14:125" x14ac:dyDescent="0.2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4:125" x14ac:dyDescent="0.2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14:125" x14ac:dyDescent="0.2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4:125" x14ac:dyDescent="0.2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4:125" x14ac:dyDescent="0.2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4:125" x14ac:dyDescent="0.2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14:125" x14ac:dyDescent="0.2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14:125" x14ac:dyDescent="0.2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4:125" x14ac:dyDescent="0.2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14:125" x14ac:dyDescent="0.2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14:125" x14ac:dyDescent="0.2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14:125" x14ac:dyDescent="0.2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14:125" x14ac:dyDescent="0.2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4:125" x14ac:dyDescent="0.2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14:125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14:125" x14ac:dyDescent="0.2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14:125" x14ac:dyDescent="0.2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14:125" x14ac:dyDescent="0.2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14:125" x14ac:dyDescent="0.2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14:125" x14ac:dyDescent="0.25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4:125" x14ac:dyDescent="0.25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14:125" x14ac:dyDescent="0.25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14:125" x14ac:dyDescent="0.25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14:125" x14ac:dyDescent="0.25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14:125" x14ac:dyDescent="0.25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4:125" x14ac:dyDescent="0.25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14:125" x14ac:dyDescent="0.25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14:125" x14ac:dyDescent="0.25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14:125" x14ac:dyDescent="0.25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14:125" x14ac:dyDescent="0.2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14:125" x14ac:dyDescent="0.2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14:125" x14ac:dyDescent="0.2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14:125" x14ac:dyDescent="0.2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14:125" x14ac:dyDescent="0.2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14:125" x14ac:dyDescent="0.2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14:125" x14ac:dyDescent="0.2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14:125" x14ac:dyDescent="0.2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14:125" x14ac:dyDescent="0.2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14:125" x14ac:dyDescent="0.2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14:125" x14ac:dyDescent="0.2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14:125" x14ac:dyDescent="0.2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14:125" x14ac:dyDescent="0.2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14:125" x14ac:dyDescent="0.2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14:125" x14ac:dyDescent="0.2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14:125" x14ac:dyDescent="0.2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14:125" x14ac:dyDescent="0.2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14:125" x14ac:dyDescent="0.2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14:125" x14ac:dyDescent="0.2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14:125" x14ac:dyDescent="0.2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14:125" x14ac:dyDescent="0.2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14:125" x14ac:dyDescent="0.2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14:125" x14ac:dyDescent="0.2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14:125" x14ac:dyDescent="0.2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14:125" x14ac:dyDescent="0.2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14:125" x14ac:dyDescent="0.2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14:125" x14ac:dyDescent="0.2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14:125" x14ac:dyDescent="0.2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14:125" x14ac:dyDescent="0.2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14:125" x14ac:dyDescent="0.2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14:125" x14ac:dyDescent="0.2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 spans="14:125" x14ac:dyDescent="0.2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 spans="14:125" x14ac:dyDescent="0.2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 spans="14:125" x14ac:dyDescent="0.2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 spans="14:125" x14ac:dyDescent="0.2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 spans="14:125" x14ac:dyDescent="0.2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 spans="14:125" x14ac:dyDescent="0.2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14:125" x14ac:dyDescent="0.2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14:125" x14ac:dyDescent="0.2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14:125" x14ac:dyDescent="0.2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14:125" x14ac:dyDescent="0.2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 spans="14:125" x14ac:dyDescent="0.2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14:125" x14ac:dyDescent="0.2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14:125" x14ac:dyDescent="0.2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14:125" x14ac:dyDescent="0.2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14:125" x14ac:dyDescent="0.2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14:125" x14ac:dyDescent="0.2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14:125" x14ac:dyDescent="0.2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14:125" x14ac:dyDescent="0.2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14:125" x14ac:dyDescent="0.2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14:125" x14ac:dyDescent="0.2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14:125" x14ac:dyDescent="0.2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14:125" x14ac:dyDescent="0.2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14:125" x14ac:dyDescent="0.2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14:125" x14ac:dyDescent="0.2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14:125" x14ac:dyDescent="0.2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14:125" x14ac:dyDescent="0.2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14:125" x14ac:dyDescent="0.2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14:125" x14ac:dyDescent="0.2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 spans="14:125" x14ac:dyDescent="0.2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 spans="14:125" x14ac:dyDescent="0.2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14:125" x14ac:dyDescent="0.2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 spans="14:125" x14ac:dyDescent="0.2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 spans="14:125" x14ac:dyDescent="0.2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 spans="14:125" x14ac:dyDescent="0.2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 spans="14:125" x14ac:dyDescent="0.2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 spans="14:125" x14ac:dyDescent="0.2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 spans="14:125" x14ac:dyDescent="0.2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 spans="14:125" x14ac:dyDescent="0.2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 spans="14:125" x14ac:dyDescent="0.2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 spans="14:125" x14ac:dyDescent="0.2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14:125" x14ac:dyDescent="0.2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 spans="14:125" x14ac:dyDescent="0.2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</row>
    <row r="204" spans="14:125" x14ac:dyDescent="0.2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</row>
    <row r="205" spans="14:125" x14ac:dyDescent="0.2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</row>
    <row r="206" spans="14:125" x14ac:dyDescent="0.2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</row>
    <row r="207" spans="14:125" x14ac:dyDescent="0.2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</row>
    <row r="208" spans="14:125" x14ac:dyDescent="0.2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</row>
    <row r="209" spans="14:124" x14ac:dyDescent="0.2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</row>
    <row r="210" spans="14:124" x14ac:dyDescent="0.2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</row>
    <row r="211" spans="14:124" x14ac:dyDescent="0.2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</row>
    <row r="212" spans="14:124" x14ac:dyDescent="0.2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</row>
    <row r="213" spans="14:124" x14ac:dyDescent="0.2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</row>
    <row r="214" spans="14:124" x14ac:dyDescent="0.2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</row>
    <row r="215" spans="14:124" x14ac:dyDescent="0.2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</row>
    <row r="216" spans="14:124" x14ac:dyDescent="0.2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</row>
    <row r="217" spans="14:124" x14ac:dyDescent="0.2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</row>
    <row r="218" spans="14:124" x14ac:dyDescent="0.2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</row>
    <row r="219" spans="14:124" x14ac:dyDescent="0.2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</row>
    <row r="220" spans="14:124" x14ac:dyDescent="0.2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4:124" x14ac:dyDescent="0.2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</row>
    <row r="222" spans="14:124" x14ac:dyDescent="0.2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</row>
    <row r="223" spans="14:124" x14ac:dyDescent="0.2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</row>
    <row r="224" spans="14:124" x14ac:dyDescent="0.2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</row>
    <row r="225" spans="14:124" x14ac:dyDescent="0.2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</row>
    <row r="226" spans="14:124" x14ac:dyDescent="0.2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</row>
    <row r="227" spans="14:124" x14ac:dyDescent="0.2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</row>
    <row r="228" spans="14:124" x14ac:dyDescent="0.2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</row>
    <row r="229" spans="14:124" x14ac:dyDescent="0.2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</row>
    <row r="230" spans="14:124" x14ac:dyDescent="0.2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14:124" x14ac:dyDescent="0.2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14:124" x14ac:dyDescent="0.2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14:124" x14ac:dyDescent="0.2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4:124" x14ac:dyDescent="0.25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14:124" x14ac:dyDescent="0.25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4:124" x14ac:dyDescent="0.25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</row>
    <row r="237" spans="14:124" x14ac:dyDescent="0.2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</row>
    <row r="238" spans="14:124" x14ac:dyDescent="0.2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</row>
    <row r="239" spans="14:124" x14ac:dyDescent="0.2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</row>
    <row r="240" spans="14:124" x14ac:dyDescent="0.2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</row>
    <row r="241" spans="14:124" x14ac:dyDescent="0.2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</row>
    <row r="242" spans="14:124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</row>
    <row r="243" spans="14:124" x14ac:dyDescent="0.2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</row>
    <row r="244" spans="14:124" x14ac:dyDescent="0.2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</row>
    <row r="245" spans="14:124" x14ac:dyDescent="0.2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</row>
    <row r="246" spans="14:124" x14ac:dyDescent="0.2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</row>
    <row r="247" spans="14:124" x14ac:dyDescent="0.2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</row>
    <row r="248" spans="14:124" x14ac:dyDescent="0.2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</row>
    <row r="249" spans="14:124" x14ac:dyDescent="0.2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</row>
    <row r="250" spans="14:124" x14ac:dyDescent="0.2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</row>
    <row r="251" spans="14:124" x14ac:dyDescent="0.2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</row>
    <row r="252" spans="14:124" x14ac:dyDescent="0.2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</row>
    <row r="253" spans="14:124" x14ac:dyDescent="0.2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</row>
    <row r="254" spans="14:124" x14ac:dyDescent="0.2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</row>
    <row r="255" spans="14:124" x14ac:dyDescent="0.2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</row>
    <row r="256" spans="14:124" x14ac:dyDescent="0.2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</row>
    <row r="257" spans="14:124" x14ac:dyDescent="0.2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</row>
    <row r="258" spans="14:124" x14ac:dyDescent="0.2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14:124" x14ac:dyDescent="0.2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14:124" x14ac:dyDescent="0.2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</row>
    <row r="261" spans="14:124" x14ac:dyDescent="0.2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</row>
    <row r="262" spans="14:124" x14ac:dyDescent="0.2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</row>
    <row r="263" spans="14:124" x14ac:dyDescent="0.2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</row>
    <row r="264" spans="14:124" x14ac:dyDescent="0.2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</row>
    <row r="265" spans="14:124" x14ac:dyDescent="0.2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</row>
    <row r="266" spans="14:124" x14ac:dyDescent="0.2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</row>
    <row r="267" spans="14:124" x14ac:dyDescent="0.2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</row>
    <row r="268" spans="14:124" x14ac:dyDescent="0.2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</row>
    <row r="269" spans="14:124" x14ac:dyDescent="0.2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</row>
    <row r="270" spans="14:124" x14ac:dyDescent="0.2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</row>
    <row r="271" spans="14:124" x14ac:dyDescent="0.2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</row>
    <row r="272" spans="14:124" x14ac:dyDescent="0.2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</row>
    <row r="273" spans="14:124" x14ac:dyDescent="0.2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</row>
    <row r="274" spans="14:124" x14ac:dyDescent="0.2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</row>
    <row r="275" spans="14:124" x14ac:dyDescent="0.2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</row>
    <row r="276" spans="14:124" x14ac:dyDescent="0.2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</row>
    <row r="277" spans="14:124" x14ac:dyDescent="0.25"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</row>
    <row r="278" spans="14:124" x14ac:dyDescent="0.2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</row>
    <row r="279" spans="14:124" x14ac:dyDescent="0.25"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</row>
    <row r="280" spans="14:124" x14ac:dyDescent="0.2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</row>
    <row r="281" spans="14:124" x14ac:dyDescent="0.2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</row>
    <row r="282" spans="14:124" x14ac:dyDescent="0.2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4:124" x14ac:dyDescent="0.2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4:124" x14ac:dyDescent="0.2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</row>
    <row r="285" spans="14:124" x14ac:dyDescent="0.2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</row>
    <row r="286" spans="14:124" x14ac:dyDescent="0.2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</row>
    <row r="287" spans="14:124" x14ac:dyDescent="0.25"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</row>
    <row r="288" spans="14:124" x14ac:dyDescent="0.2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</row>
    <row r="289" spans="14:124" x14ac:dyDescent="0.2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</row>
    <row r="290" spans="14:124" x14ac:dyDescent="0.2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</row>
    <row r="291" spans="14:124" x14ac:dyDescent="0.2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</row>
    <row r="292" spans="14:124" x14ac:dyDescent="0.2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</row>
    <row r="293" spans="14:124" x14ac:dyDescent="0.2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</row>
    <row r="294" spans="14:124" x14ac:dyDescent="0.2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</row>
    <row r="295" spans="14:124" x14ac:dyDescent="0.2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</row>
    <row r="296" spans="14:124" x14ac:dyDescent="0.2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</row>
    <row r="297" spans="14:124" x14ac:dyDescent="0.2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</row>
    <row r="298" spans="14:124" x14ac:dyDescent="0.2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</row>
    <row r="299" spans="14:124" x14ac:dyDescent="0.2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</row>
    <row r="300" spans="14:124" x14ac:dyDescent="0.25"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</row>
    <row r="301" spans="14:124" x14ac:dyDescent="0.2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</row>
    <row r="302" spans="14:124" x14ac:dyDescent="0.2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</row>
    <row r="303" spans="14:124" x14ac:dyDescent="0.2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</row>
    <row r="304" spans="14:124" x14ac:dyDescent="0.2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</row>
    <row r="305" spans="14:124" x14ac:dyDescent="0.25"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</row>
    <row r="306" spans="14:124" x14ac:dyDescent="0.2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</row>
    <row r="307" spans="14:124" x14ac:dyDescent="0.2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</row>
    <row r="308" spans="14:124" x14ac:dyDescent="0.2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</row>
    <row r="309" spans="14:124" x14ac:dyDescent="0.2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</row>
    <row r="310" spans="14:124" x14ac:dyDescent="0.25"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</row>
    <row r="311" spans="14:124" x14ac:dyDescent="0.25"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</row>
    <row r="312" spans="14:124" x14ac:dyDescent="0.25"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</row>
    <row r="313" spans="14:124" x14ac:dyDescent="0.25"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</row>
    <row r="314" spans="14:124" x14ac:dyDescent="0.25"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</row>
    <row r="315" spans="14:124" x14ac:dyDescent="0.25"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</row>
    <row r="316" spans="14:124" x14ac:dyDescent="0.25"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</row>
    <row r="317" spans="14:124" x14ac:dyDescent="0.25"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</row>
    <row r="318" spans="14:124" x14ac:dyDescent="0.2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</row>
    <row r="319" spans="14:124" x14ac:dyDescent="0.2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</row>
    <row r="320" spans="14:124" x14ac:dyDescent="0.25"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</row>
    <row r="321" spans="14:124" x14ac:dyDescent="0.25"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</row>
    <row r="322" spans="14:124" x14ac:dyDescent="0.25"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</row>
    <row r="323" spans="14:124" x14ac:dyDescent="0.25"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</row>
    <row r="324" spans="14:124" x14ac:dyDescent="0.25"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</row>
    <row r="325" spans="14:124" x14ac:dyDescent="0.2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</row>
    <row r="326" spans="14:124" x14ac:dyDescent="0.25"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</row>
    <row r="327" spans="14:124" x14ac:dyDescent="0.25"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</row>
    <row r="328" spans="14:124" x14ac:dyDescent="0.2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</row>
    <row r="329" spans="14:124" x14ac:dyDescent="0.2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</row>
    <row r="330" spans="14:124" x14ac:dyDescent="0.25"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</row>
    <row r="331" spans="14:124" x14ac:dyDescent="0.25"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</row>
    <row r="332" spans="14:124" x14ac:dyDescent="0.25"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</row>
    <row r="333" spans="14:124" x14ac:dyDescent="0.25"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</row>
    <row r="334" spans="14:124" x14ac:dyDescent="0.25"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</row>
    <row r="335" spans="14:124" x14ac:dyDescent="0.25"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</row>
    <row r="336" spans="14:124" x14ac:dyDescent="0.25"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</row>
    <row r="337" spans="14:124" x14ac:dyDescent="0.2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</row>
    <row r="338" spans="14:124" x14ac:dyDescent="0.2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</row>
    <row r="339" spans="14:124" x14ac:dyDescent="0.2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</row>
    <row r="340" spans="14:124" x14ac:dyDescent="0.2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</row>
    <row r="341" spans="14:124" x14ac:dyDescent="0.2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</row>
    <row r="342" spans="14:124" x14ac:dyDescent="0.2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</row>
    <row r="343" spans="14:124" x14ac:dyDescent="0.2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</row>
    <row r="344" spans="14:124" x14ac:dyDescent="0.2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</row>
    <row r="345" spans="14:124" x14ac:dyDescent="0.2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</row>
    <row r="346" spans="14:124" x14ac:dyDescent="0.2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</row>
    <row r="347" spans="14:124" x14ac:dyDescent="0.2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</row>
    <row r="348" spans="14:124" x14ac:dyDescent="0.25"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</row>
    <row r="349" spans="14:124" x14ac:dyDescent="0.2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</row>
    <row r="350" spans="14:124" x14ac:dyDescent="0.25"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</row>
    <row r="351" spans="14:124" x14ac:dyDescent="0.2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</row>
    <row r="352" spans="14:124" x14ac:dyDescent="0.2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</row>
    <row r="353" spans="14:124" x14ac:dyDescent="0.2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</row>
    <row r="354" spans="14:124" x14ac:dyDescent="0.2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</row>
    <row r="355" spans="14:124" x14ac:dyDescent="0.2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</row>
    <row r="356" spans="14:124" x14ac:dyDescent="0.2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</row>
    <row r="357" spans="14:124" x14ac:dyDescent="0.2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</row>
    <row r="358" spans="14:124" x14ac:dyDescent="0.2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</row>
    <row r="359" spans="14:124" x14ac:dyDescent="0.2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</row>
  </sheetData>
  <sheetProtection algorithmName="SHA-512" hashValue="pGNjXwIxgkmSXTqAK9yLjaO6N78kmSc/bJx1u/FyCQM6vtk3kpbADZ8rlO8w/DCaZCrImvg7rXsuJBHMgnaYUQ==" saltValue="P0SfLuxUpxpuUY9+9Q6lbw==" spinCount="100000" sheet="1" objects="1" scenarios="1"/>
  <mergeCells count="51">
    <mergeCell ref="F69:G69"/>
    <mergeCell ref="A54:F54"/>
    <mergeCell ref="A55:F55"/>
    <mergeCell ref="A56:F56"/>
    <mergeCell ref="A57:F57"/>
    <mergeCell ref="A58:F58"/>
    <mergeCell ref="B59:F59"/>
    <mergeCell ref="A60:F60"/>
    <mergeCell ref="A61:F61"/>
    <mergeCell ref="A62:F62"/>
    <mergeCell ref="A63:F63"/>
    <mergeCell ref="F65:G65"/>
    <mergeCell ref="A44:A49"/>
    <mergeCell ref="A18:A20"/>
    <mergeCell ref="B18:B19"/>
    <mergeCell ref="A21:A27"/>
    <mergeCell ref="A28:A30"/>
    <mergeCell ref="B28:B29"/>
    <mergeCell ref="A31:A35"/>
    <mergeCell ref="B31:B32"/>
    <mergeCell ref="A36:E36"/>
    <mergeCell ref="A37:E37"/>
    <mergeCell ref="A38:E38"/>
    <mergeCell ref="A39:E39"/>
    <mergeCell ref="A40:A43"/>
    <mergeCell ref="L6:L7"/>
    <mergeCell ref="B9:E9"/>
    <mergeCell ref="A10:A12"/>
    <mergeCell ref="B13:B14"/>
    <mergeCell ref="A15:A17"/>
    <mergeCell ref="B16:B17"/>
    <mergeCell ref="F5:F7"/>
    <mergeCell ref="G5:H5"/>
    <mergeCell ref="I5:J5"/>
    <mergeCell ref="K5:L5"/>
    <mergeCell ref="A1:M1"/>
    <mergeCell ref="A2:M2"/>
    <mergeCell ref="A3:M3"/>
    <mergeCell ref="A4:A7"/>
    <mergeCell ref="B4:B7"/>
    <mergeCell ref="C4:C7"/>
    <mergeCell ref="D4:D7"/>
    <mergeCell ref="E4:F4"/>
    <mergeCell ref="G4:M4"/>
    <mergeCell ref="E5:E7"/>
    <mergeCell ref="M5:M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2021-07-19T09:46:07Z</dcterms:modified>
</cp:coreProperties>
</file>