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activeTab="1"/>
  </bookViews>
  <sheets>
    <sheet name="კრებსითი" sheetId="5" r:id="rId1"/>
    <sheet name="ასფალტის ორმოული" sheetId="2" r:id="rId2"/>
    <sheet name="გრანიტები" sheetId="3" r:id="rId3"/>
    <sheet name="filebi" sheetId="4" r:id="rId4"/>
  </sheets>
  <calcPr calcId="152511"/>
</workbook>
</file>

<file path=xl/calcChain.xml><?xml version="1.0" encoding="utf-8"?>
<calcChain xmlns="http://schemas.openxmlformats.org/spreadsheetml/2006/main">
  <c r="D6" i="2" l="1"/>
  <c r="D7" i="2" l="1"/>
</calcChain>
</file>

<file path=xl/sharedStrings.xml><?xml version="1.0" encoding="utf-8"?>
<sst xmlns="http://schemas.openxmlformats.org/spreadsheetml/2006/main" count="129" uniqueCount="71">
  <si>
    <t>t</t>
  </si>
  <si>
    <t>m2</t>
  </si>
  <si>
    <t>ორმოს დამუშავება სანგრევი ჩაქუჩებით ორმოს სიღრმე 3.4.5.6.7 სმ</t>
  </si>
  <si>
    <t>samSeneblo nagvis datvirTva xeliT avtoTviTmclelze</t>
  </si>
  <si>
    <t xml:space="preserve">samSeneblo nagvis gatana 10 km-ze </t>
  </si>
  <si>
    <t>ტ</t>
  </si>
  <si>
    <t>მ3</t>
  </si>
  <si>
    <t>გრძ.მ</t>
  </si>
  <si>
    <t>მ2</t>
  </si>
  <si>
    <t>ჯამი</t>
  </si>
  <si>
    <t>დღგ</t>
  </si>
  <si>
    <t>asfaltis safaris afrezva saSualod 4-10 sm</t>
  </si>
  <si>
    <r>
      <t>m</t>
    </r>
    <r>
      <rPr>
        <sz val="11"/>
        <rFont val="Arial"/>
        <family val="2"/>
        <charset val="204"/>
      </rPr>
      <t>³</t>
    </r>
  </si>
  <si>
    <t>სამშენებლო ნარჩენების გატანა 10 კმ-ზე</t>
  </si>
  <si>
    <r>
      <t xml:space="preserve"> savali nawilze bitumis emulsiis mosxma 1 m</t>
    </r>
    <r>
      <rPr>
        <b/>
        <sz val="11"/>
        <rFont val="Arial"/>
        <family val="2"/>
        <charset val="204"/>
      </rPr>
      <t>²</t>
    </r>
    <r>
      <rPr>
        <b/>
        <sz val="11"/>
        <rFont val="AcadNusx"/>
      </rPr>
      <t xml:space="preserve"> -600 gr</t>
    </r>
  </si>
  <si>
    <t>ქვიშა ხრეშოვანი ნარევი 0-40 ფრაქცია</t>
  </si>
  <si>
    <t>ბეტონის ბორდიური მოწყობა ზომით 30*15</t>
  </si>
  <si>
    <t>grZ.m</t>
  </si>
  <si>
    <t>საფარის ზედა ფენის მოწყობა წვრილმარცვლოვანი მკვრივი ღორღოვანი  ა/ბეტონის ცხელი ნარევით ტიპი "Б" მარკა II სისქით 3 სმ.</t>
  </si>
  <si>
    <t>quCis saval nawilze a/betonis zeda wvrilmarcvlovani fenis dageba sisqiT 4  sm</t>
  </si>
  <si>
    <t>საფარის ქვედა ფენის მოწყობა მსხვილმარცვლოვანი ფოროვან ღორღოვანი  ა/ბეტონის ცხელი ნარევით მარკა II სისქით 5 სმ.</t>
  </si>
  <si>
    <t>ქუჩის სავალ ნაწილზე და ტროტუარებზე დაზიანებული გრანიტის ფილების აღება და იქვე დაწყობა</t>
  </si>
  <si>
    <t>m3</t>
  </si>
  <si>
    <t>გადარჩეული გრანიტის ფილის დაგება ქვიშა ცემენტის ნარევზე</t>
  </si>
  <si>
    <t>ახალი გრანიტის ფილის (3 სმ) დაგება ქვიშა ცემენტის ნარევზე</t>
  </si>
  <si>
    <t>ახალი გრანიტის ფილის (5 სმ) დაგება ქვიშა ცემენტის ნარევზე</t>
  </si>
  <si>
    <t>ახალი გრანიტის ფილის (10 სმ) დაგება ქვიშა ცემენტის ნარევზე</t>
  </si>
  <si>
    <t>ქუჩის სავალ ნაწილზე და ტროტუარებზე მოკირწლული დეფორმირებული გრანიტის ქვის ძელაკების აღება და იქვე დაწყობა.</t>
  </si>
  <si>
    <t>ქუჩის სავალი ნაწილის და ტროტუარის მოკირწვლა გრანიტის ქვის ახალი ძელაკებით.</t>
  </si>
  <si>
    <t>ქუჩის სავალი ნაწილის და ტროტუარის მოკირწვლა გრანიტის ქვის ძველი გადარჩეული ძელაკებით.</t>
  </si>
  <si>
    <t>წვიმის შედეგად გამორეცხილი გრანიტის ქვების პირაპირების 5-8 ფრაქციის ღორღით შევსება</t>
  </si>
  <si>
    <r>
      <t xml:space="preserve">saTvalTvalo Wis kedlis Tavis mosworeba saproeqto niSnulamde monoliTuri betoniT m-350 klasiT </t>
    </r>
    <r>
      <rPr>
        <b/>
        <sz val="11"/>
        <rFont val="Arial"/>
        <family val="2"/>
        <charset val="204"/>
      </rPr>
      <t>B</t>
    </r>
    <r>
      <rPr>
        <b/>
        <sz val="11"/>
        <rFont val="AcadNusx"/>
      </rPr>
      <t xml:space="preserve">25 </t>
    </r>
  </si>
  <si>
    <t>ახალი გრანიტის ბორდიურის მოწყობა 15/30</t>
  </si>
  <si>
    <t>დაზიანებული ბორდიურების მოხსნა , გასუფთავება და გასწორება.</t>
  </si>
  <si>
    <t>ქუჩის სავალ ნაწილზე და ტროტუარებზე დაზიანებული ფილების აღება და იქვე დაწყობა</t>
  </si>
  <si>
    <t>ახალი (6 სმ) დაწნეხილი ფილის დაგება ქვიშა ცემენტის ნარევზე</t>
  </si>
  <si>
    <t>გადარჩეული დაწნეხილი ფილის დაგება ქვიშა ცემენტის ნარევზე</t>
  </si>
  <si>
    <t>ახალი (8 სმ) დაწნეხილი ფილის დაგება ქვიშა ცემენტის ნარევზე</t>
  </si>
  <si>
    <t>გადარჩეული დეკორატიული ფილის დაგება ქვიშა ცემენტის ნარევზე</t>
  </si>
  <si>
    <t>ახალი (3-4 სმ) დეკორატიული ფილის დაგება ქვიშა ცემენტის ნარევზე</t>
  </si>
  <si>
    <t xml:space="preserve">ფილების ჩამკეტის მოწყობა მონოლითური ბეტონით </t>
  </si>
  <si>
    <t xml:space="preserve"> ახალი დაწნეხილი ბორდიურის მოწყობა 10/20</t>
  </si>
  <si>
    <t xml:space="preserve"> დაწნეხილი ბორდიურის აღდგენა 10/20</t>
  </si>
  <si>
    <t xml:space="preserve"> კედლებიდან ჩამოვარდნილი ფილების აღდგენა </t>
  </si>
  <si>
    <t xml:space="preserve">ამოყრილი დაზიანებული ფილების და სამშენებლო ნარჩენების დატვირთვა ავტომანქანაზე </t>
  </si>
  <si>
    <t xml:space="preserve"> bordiurebis mowyoba kveTiT 20X10 sm</t>
  </si>
  <si>
    <t>NN</t>
  </si>
  <si>
    <t>samuSaos dasaxeleba</t>
  </si>
  <si>
    <t>ganz.</t>
  </si>
  <si>
    <t>raodenoba</t>
  </si>
  <si>
    <t>erT.fasi</t>
  </si>
  <si>
    <t>საფარის ზედა ფენის მოწყობა წვრილმარცვლოვანი  ა/ბეტონის ცხელი ნარევით მარკა II სისქით 5 სმ.</t>
  </si>
  <si>
    <t>quCis saval nawilze a/betonis ზედა wvrilmarcvlovani  fenis dageba sisqiT 6 sm</t>
  </si>
  <si>
    <t>ერთ.ფასი</t>
  </si>
  <si>
    <t xml:space="preserve">საფუძვლის შესწორება  ქვიშა ცემენტის 5% ნარევით </t>
  </si>
  <si>
    <t>საფუძვლის შესწორება  ქვიშა ცემენტის 5% ნარევით და დატკეპვნა</t>
  </si>
  <si>
    <t xml:space="preserve">საფუძვლის შესწორება ქვიშა ცემენტის 5% ნარევით </t>
  </si>
  <si>
    <t>კრებსითი   ხარჯთაღრიცხვა</t>
  </si>
  <si>
    <t>#</t>
  </si>
  <si>
    <t>დასახელება</t>
  </si>
  <si>
    <t xml:space="preserve"> ქ. ქუთაისში, ქუჩების სავალი ნაწილის და ტროტუარების ა/ბეტონით მიმდინარე „ორმოული“ შეკეთებითი სამუშაოები</t>
  </si>
  <si>
    <t>ქალაქ ქუთაისში, ქუჩების სავალი ნაწილის და ტროტუარების გრანიტის ფილებით მიმდინარე „ორმოული“ შეკეთებითი სამუშაოები</t>
  </si>
  <si>
    <t>ქ. ქუთაისში, ქუჩების სავალი ნაწილის და ტროტუარების დაწნეხილი და დეკორატიული ფილებით მიმდინარე „ორმოული“ შეკეთებითი სამუშაოები</t>
  </si>
  <si>
    <t>სულ  ჯამი</t>
  </si>
  <si>
    <t>2019 წლის 1 იანვრიდან, შესყიდვებში მონაწილეობის მსურველები/პრეტენდენტები/მიმწოდებლები 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და მე-4 პუნქტების საფუძველზე ვალდებულები არიან, სახელმწიფო შესყიდვებში ერთიან ელექტრონულ სისტემაში ასატვირთ ელექტრონულ დოკუმენტებზე შეასრულონ კვალიფიციური ელექტრონული ხელმოწერა ან/და ეს დოკუმენტები დაამოწმონ კვალიფიციური ელექტრონული შტამპით /კვალიფიციური ელექტრონული ხელმოწერის შესრულება ან/და კვალიფიციური ელექტრონული შტამპის დასმა შესაძლებელია მხოლოდ PDF ფორმატის დოკუმენტებზე/</t>
  </si>
  <si>
    <t xml:space="preserve">ზღვრული სახარჯთაღრიცხვო ღირებულება (ლარი) </t>
  </si>
  <si>
    <t>გაუთვალისწინებელი ხარჯი</t>
  </si>
  <si>
    <t xml:space="preserve"> ქ. ქუთაისში, ქუჩების სავალი ნაწილის და ტროტუარების ა/ბეტონით მიმდინარე „ორმოული“ შეკეთებითი სამუშაოების ხარჯთაღრიცხვა</t>
  </si>
  <si>
    <t>ქალაქ ქუთაისში, ქუჩების სავალი ნაწილის და ტროტუარების გრანიტის ფილებით მიმდინარე „ორმოული“ შეკეთებითი სამუშაოების ხარჯთაღრიცხვა</t>
  </si>
  <si>
    <t>ქ. ქუთაისში, ქუჩების სავალი ნაწილის და ტროტუარების დაწნეხილი და დეკორატიული ფილებით მიმდინარე „ორმოული“ შეკეთებითი სამუშაოების ხარჯთაღრიცხვა</t>
  </si>
  <si>
    <t xml:space="preserve"> ღირებულება 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</si>
</sst>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Sylfaen"/>
      <family val="1"/>
      <charset val="204"/>
    </font>
    <font>
      <b/>
      <sz val="10"/>
      <name val="Sylfaen"/>
      <family val="1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b/>
      <sz val="11"/>
      <name val="Sylfaen"/>
      <family val="1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name val="Arial"/>
      <family val="2"/>
      <charset val="204"/>
    </font>
    <font>
      <b/>
      <sz val="10"/>
      <name val="AcadNusx"/>
    </font>
    <font>
      <b/>
      <u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</cellStyleXfs>
  <cellXfs count="73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43" fontId="7" fillId="2" borderId="2" xfId="1" applyFont="1" applyFill="1" applyBorder="1" applyAlignment="1" applyProtection="1">
      <alignment vertical="center" wrapText="1"/>
    </xf>
    <xf numFmtId="0" fontId="0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11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top" wrapText="1"/>
    </xf>
    <xf numFmtId="9" fontId="7" fillId="2" borderId="2" xfId="0" applyNumberFormat="1" applyFont="1" applyFill="1" applyBorder="1" applyAlignment="1" applyProtection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top" wrapText="1"/>
    </xf>
    <xf numFmtId="43" fontId="7" fillId="2" borderId="1" xfId="1" applyFont="1" applyFill="1" applyBorder="1" applyAlignment="1" applyProtection="1">
      <alignment vertical="center" wrapText="1"/>
    </xf>
    <xf numFmtId="43" fontId="7" fillId="2" borderId="1" xfId="1" applyFont="1" applyFill="1" applyBorder="1" applyAlignment="1" applyProtection="1">
      <alignment horizontal="center" vertical="center" wrapText="1"/>
    </xf>
    <xf numFmtId="9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2" xfId="2" applyFont="1" applyFill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2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2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43" fontId="7" fillId="2" borderId="1" xfId="1" applyNumberFormat="1" applyFont="1" applyFill="1" applyBorder="1" applyAlignment="1" applyProtection="1">
      <alignment vertical="center" wrapText="1"/>
    </xf>
    <xf numFmtId="2" fontId="0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vertical="center"/>
    </xf>
    <xf numFmtId="43" fontId="2" fillId="2" borderId="1" xfId="1" applyFont="1" applyFill="1" applyBorder="1" applyAlignment="1" applyProtection="1">
      <alignment horizontal="right" vertical="center" wrapText="1"/>
    </xf>
    <xf numFmtId="43" fontId="7" fillId="2" borderId="1" xfId="1" applyFont="1" applyFill="1" applyBorder="1" applyAlignment="1" applyProtection="1">
      <alignment horizontal="right" vertical="center" wrapText="1"/>
    </xf>
    <xf numFmtId="2" fontId="0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 wrapText="1"/>
    </xf>
    <xf numFmtId="0" fontId="6" fillId="0" borderId="1" xfId="3" applyBorder="1" applyAlignment="1">
      <alignment horizontal="left" vertical="center" wrapText="1"/>
    </xf>
    <xf numFmtId="2" fontId="6" fillId="0" borderId="1" xfId="3" applyNumberFormat="1" applyBorder="1" applyAlignment="1">
      <alignment horizontal="center" vertical="center" wrapText="1"/>
    </xf>
    <xf numFmtId="0" fontId="6" fillId="0" borderId="1" xfId="3" applyBorder="1"/>
    <xf numFmtId="0" fontId="6" fillId="0" borderId="0" xfId="3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7" fillId="2" borderId="1" xfId="2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3" xfId="2"/>
    <cellStyle name="Normal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1"/>
    </sheetView>
  </sheetViews>
  <sheetFormatPr defaultRowHeight="14.4" x14ac:dyDescent="0.3"/>
  <cols>
    <col min="1" max="1" width="8.6640625" customWidth="1"/>
    <col min="2" max="2" width="71.33203125" customWidth="1"/>
    <col min="3" max="3" width="20.77734375" customWidth="1"/>
    <col min="4" max="4" width="21.109375" customWidth="1"/>
  </cols>
  <sheetData>
    <row r="1" spans="1:4" ht="27" customHeight="1" x14ac:dyDescent="0.3">
      <c r="A1" s="52" t="s">
        <v>57</v>
      </c>
      <c r="B1" s="52"/>
      <c r="C1" s="52"/>
      <c r="D1" s="52"/>
    </row>
    <row r="2" spans="1:4" ht="57.6" x14ac:dyDescent="0.3">
      <c r="A2" s="40" t="s">
        <v>58</v>
      </c>
      <c r="B2" s="40" t="s">
        <v>59</v>
      </c>
      <c r="C2" s="41" t="s">
        <v>65</v>
      </c>
      <c r="D2" s="41" t="s">
        <v>70</v>
      </c>
    </row>
    <row r="3" spans="1:4" s="46" customFormat="1" ht="37.799999999999997" customHeight="1" x14ac:dyDescent="0.3">
      <c r="A3" s="42">
        <v>1</v>
      </c>
      <c r="B3" s="43" t="s">
        <v>60</v>
      </c>
      <c r="C3" s="44">
        <v>500000</v>
      </c>
      <c r="D3" s="45"/>
    </row>
    <row r="4" spans="1:4" s="46" customFormat="1" ht="37.799999999999997" customHeight="1" x14ac:dyDescent="0.3">
      <c r="A4" s="42">
        <v>2</v>
      </c>
      <c r="B4" s="43" t="s">
        <v>61</v>
      </c>
      <c r="C4" s="44">
        <v>50000</v>
      </c>
      <c r="D4" s="45"/>
    </row>
    <row r="5" spans="1:4" s="46" customFormat="1" ht="37.799999999999997" customHeight="1" x14ac:dyDescent="0.3">
      <c r="A5" s="42">
        <v>3</v>
      </c>
      <c r="B5" s="43" t="s">
        <v>62</v>
      </c>
      <c r="C5" s="44">
        <v>50000</v>
      </c>
      <c r="D5" s="45"/>
    </row>
    <row r="6" spans="1:4" x14ac:dyDescent="0.3">
      <c r="A6" s="47"/>
      <c r="B6" s="48" t="s">
        <v>63</v>
      </c>
      <c r="C6" s="48"/>
      <c r="D6" s="49"/>
    </row>
    <row r="8" spans="1:4" ht="103.2" customHeight="1" x14ac:dyDescent="0.3">
      <c r="A8" s="53" t="s">
        <v>64</v>
      </c>
      <c r="B8" s="53"/>
      <c r="C8" s="53"/>
      <c r="D8" s="53"/>
    </row>
  </sheetData>
  <mergeCells count="2">
    <mergeCell ref="A1:D1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30" zoomScaleNormal="130" workbookViewId="0">
      <selection sqref="A1:F1"/>
    </sheetView>
  </sheetViews>
  <sheetFormatPr defaultColWidth="9.109375" defaultRowHeight="14.4" x14ac:dyDescent="0.3"/>
  <cols>
    <col min="1" max="1" width="3.6640625" style="8" customWidth="1"/>
    <col min="2" max="2" width="42.109375" style="8" customWidth="1"/>
    <col min="3" max="3" width="8.6640625" style="8" customWidth="1"/>
    <col min="4" max="4" width="10.6640625" style="8" bestFit="1" customWidth="1"/>
    <col min="5" max="5" width="9.88671875" style="19" bestFit="1" customWidth="1"/>
    <col min="6" max="16384" width="9.109375" style="8"/>
  </cols>
  <sheetData>
    <row r="1" spans="1:6" ht="31.2" customHeight="1" x14ac:dyDescent="0.3">
      <c r="A1" s="56" t="s">
        <v>67</v>
      </c>
      <c r="B1" s="56"/>
      <c r="C1" s="56"/>
      <c r="D1" s="56"/>
      <c r="E1" s="56"/>
      <c r="F1" s="56"/>
    </row>
    <row r="2" spans="1:6" ht="15" customHeight="1" x14ac:dyDescent="0.3">
      <c r="A2" s="57" t="s">
        <v>46</v>
      </c>
      <c r="B2" s="59" t="s">
        <v>47</v>
      </c>
      <c r="C2" s="59" t="s">
        <v>48</v>
      </c>
      <c r="D2" s="61" t="s">
        <v>49</v>
      </c>
      <c r="E2" s="62" t="s">
        <v>50</v>
      </c>
      <c r="F2" s="54" t="s">
        <v>9</v>
      </c>
    </row>
    <row r="3" spans="1:6" ht="30" customHeight="1" x14ac:dyDescent="0.3">
      <c r="A3" s="58"/>
      <c r="B3" s="60"/>
      <c r="C3" s="60"/>
      <c r="D3" s="61"/>
      <c r="E3" s="63"/>
      <c r="F3" s="55"/>
    </row>
    <row r="4" spans="1:6" ht="32.4" x14ac:dyDescent="0.3">
      <c r="A4" s="1">
        <v>1</v>
      </c>
      <c r="B4" s="9" t="s">
        <v>11</v>
      </c>
      <c r="C4" s="1" t="s">
        <v>1</v>
      </c>
      <c r="D4" s="2">
        <v>1000</v>
      </c>
      <c r="E4" s="4"/>
      <c r="F4" s="11"/>
    </row>
    <row r="5" spans="1:6" ht="28.8" x14ac:dyDescent="0.3">
      <c r="A5" s="1">
        <v>2</v>
      </c>
      <c r="B5" s="3" t="s">
        <v>2</v>
      </c>
      <c r="C5" s="1" t="s">
        <v>12</v>
      </c>
      <c r="D5" s="2">
        <v>200</v>
      </c>
      <c r="E5" s="4"/>
      <c r="F5" s="10"/>
    </row>
    <row r="6" spans="1:6" ht="32.4" x14ac:dyDescent="0.3">
      <c r="A6" s="1">
        <v>3</v>
      </c>
      <c r="B6" s="29" t="s">
        <v>3</v>
      </c>
      <c r="C6" s="1" t="s">
        <v>12</v>
      </c>
      <c r="D6" s="2">
        <f>D5</f>
        <v>200</v>
      </c>
      <c r="E6" s="4"/>
      <c r="F6" s="39"/>
    </row>
    <row r="7" spans="1:6" ht="16.2" x14ac:dyDescent="0.3">
      <c r="A7" s="1">
        <v>4</v>
      </c>
      <c r="B7" s="12" t="s">
        <v>13</v>
      </c>
      <c r="C7" s="5" t="s">
        <v>5</v>
      </c>
      <c r="D7" s="5">
        <f>(D6*2.2)+(D4*0.05*2.2)</f>
        <v>550.00000000000011</v>
      </c>
      <c r="E7" s="13"/>
      <c r="F7" s="11"/>
    </row>
    <row r="8" spans="1:6" ht="32.4" x14ac:dyDescent="0.3">
      <c r="A8" s="1">
        <v>5</v>
      </c>
      <c r="B8" s="9" t="s">
        <v>14</v>
      </c>
      <c r="C8" s="1" t="s">
        <v>0</v>
      </c>
      <c r="D8" s="2">
        <v>5.4</v>
      </c>
      <c r="E8" s="4"/>
      <c r="F8" s="10"/>
    </row>
    <row r="9" spans="1:6" ht="32.4" x14ac:dyDescent="0.3">
      <c r="A9" s="1">
        <v>6</v>
      </c>
      <c r="B9" s="9" t="s">
        <v>15</v>
      </c>
      <c r="C9" s="1" t="s">
        <v>6</v>
      </c>
      <c r="D9" s="2">
        <v>1000</v>
      </c>
      <c r="E9" s="4"/>
      <c r="F9" s="10"/>
    </row>
    <row r="10" spans="1:6" ht="32.4" x14ac:dyDescent="0.3">
      <c r="A10" s="1">
        <v>7</v>
      </c>
      <c r="B10" s="9" t="s">
        <v>16</v>
      </c>
      <c r="C10" s="1" t="s">
        <v>7</v>
      </c>
      <c r="D10" s="2">
        <v>115</v>
      </c>
      <c r="E10" s="4"/>
      <c r="F10" s="10"/>
    </row>
    <row r="11" spans="1:6" ht="32.4" x14ac:dyDescent="0.3">
      <c r="A11" s="1">
        <v>8</v>
      </c>
      <c r="B11" s="9" t="s">
        <v>45</v>
      </c>
      <c r="C11" s="1" t="s">
        <v>17</v>
      </c>
      <c r="D11" s="2">
        <v>115</v>
      </c>
      <c r="E11" s="4"/>
      <c r="F11" s="10"/>
    </row>
    <row r="12" spans="1:6" ht="55.2" x14ac:dyDescent="0.3">
      <c r="A12" s="1">
        <v>9</v>
      </c>
      <c r="B12" s="14" t="s">
        <v>18</v>
      </c>
      <c r="C12" s="15" t="s">
        <v>8</v>
      </c>
      <c r="D12" s="6">
        <v>4000</v>
      </c>
      <c r="E12" s="16"/>
      <c r="F12" s="10"/>
    </row>
    <row r="13" spans="1:6" ht="48" customHeight="1" x14ac:dyDescent="0.3">
      <c r="A13" s="1">
        <v>10</v>
      </c>
      <c r="B13" s="9" t="s">
        <v>19</v>
      </c>
      <c r="C13" s="1" t="s">
        <v>8</v>
      </c>
      <c r="D13" s="2">
        <v>5000</v>
      </c>
      <c r="E13" s="4"/>
      <c r="F13" s="10"/>
    </row>
    <row r="14" spans="1:6" ht="55.2" x14ac:dyDescent="0.3">
      <c r="A14" s="1">
        <v>11</v>
      </c>
      <c r="B14" s="14" t="s">
        <v>20</v>
      </c>
      <c r="C14" s="15" t="s">
        <v>8</v>
      </c>
      <c r="D14" s="6">
        <v>1000</v>
      </c>
      <c r="E14" s="16"/>
      <c r="F14" s="10"/>
    </row>
    <row r="15" spans="1:6" ht="41.4" x14ac:dyDescent="0.3">
      <c r="A15" s="1">
        <v>12</v>
      </c>
      <c r="B15" s="14" t="s">
        <v>51</v>
      </c>
      <c r="C15" s="15" t="s">
        <v>8</v>
      </c>
      <c r="D15" s="6">
        <v>6000</v>
      </c>
      <c r="E15" s="16"/>
      <c r="F15" s="10"/>
    </row>
    <row r="16" spans="1:6" ht="48" customHeight="1" x14ac:dyDescent="0.3">
      <c r="A16" s="1">
        <v>13</v>
      </c>
      <c r="B16" s="9" t="s">
        <v>52</v>
      </c>
      <c r="C16" s="1" t="s">
        <v>8</v>
      </c>
      <c r="D16" s="2">
        <v>2000</v>
      </c>
      <c r="E16" s="4"/>
      <c r="F16" s="10"/>
    </row>
    <row r="17" spans="1:6" ht="16.2" x14ac:dyDescent="0.3">
      <c r="A17" s="11"/>
      <c r="B17" s="50" t="s">
        <v>9</v>
      </c>
      <c r="C17" s="20"/>
      <c r="D17" s="21"/>
      <c r="E17" s="22"/>
      <c r="F17" s="11"/>
    </row>
    <row r="18" spans="1:6" ht="16.2" x14ac:dyDescent="0.3">
      <c r="A18" s="11"/>
      <c r="B18" s="50" t="s">
        <v>66</v>
      </c>
      <c r="C18" s="23">
        <v>0.03</v>
      </c>
      <c r="D18" s="21"/>
      <c r="E18" s="22"/>
      <c r="F18" s="11"/>
    </row>
    <row r="19" spans="1:6" ht="16.2" x14ac:dyDescent="0.3">
      <c r="A19" s="11"/>
      <c r="B19" s="50" t="s">
        <v>9</v>
      </c>
      <c r="C19" s="20"/>
      <c r="D19" s="21"/>
      <c r="E19" s="22"/>
      <c r="F19" s="11"/>
    </row>
    <row r="20" spans="1:6" ht="16.2" x14ac:dyDescent="0.3">
      <c r="A20" s="11"/>
      <c r="B20" s="50" t="s">
        <v>10</v>
      </c>
      <c r="C20" s="23">
        <v>0.18</v>
      </c>
      <c r="D20" s="21"/>
      <c r="E20" s="22"/>
      <c r="F20" s="11"/>
    </row>
    <row r="21" spans="1:6" ht="16.2" x14ac:dyDescent="0.3">
      <c r="A21" s="11"/>
      <c r="B21" s="50" t="s">
        <v>9</v>
      </c>
      <c r="C21" s="20"/>
      <c r="D21" s="21"/>
      <c r="E21" s="22"/>
      <c r="F21" s="11"/>
    </row>
  </sheetData>
  <mergeCells count="7">
    <mergeCell ref="F2:F3"/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0" sqref="B20:B24"/>
    </sheetView>
  </sheetViews>
  <sheetFormatPr defaultColWidth="9.109375" defaultRowHeight="14.4" x14ac:dyDescent="0.3"/>
  <cols>
    <col min="1" max="1" width="9.109375" style="8"/>
    <col min="2" max="2" width="58.88671875" style="8" customWidth="1"/>
    <col min="3" max="3" width="9.109375" style="8"/>
    <col min="4" max="4" width="9.6640625" style="8" bestFit="1" customWidth="1"/>
    <col min="5" max="5" width="12.44140625" style="8" customWidth="1"/>
    <col min="6" max="16384" width="9.109375" style="8"/>
  </cols>
  <sheetData>
    <row r="1" spans="1:6" ht="52.8" customHeight="1" x14ac:dyDescent="0.3">
      <c r="A1" s="67" t="s">
        <v>68</v>
      </c>
      <c r="B1" s="67"/>
      <c r="C1" s="67"/>
      <c r="D1" s="67"/>
      <c r="E1" s="67"/>
      <c r="F1" s="67"/>
    </row>
    <row r="3" spans="1:6" ht="15" customHeight="1" x14ac:dyDescent="0.3">
      <c r="A3" s="57" t="s">
        <v>46</v>
      </c>
      <c r="B3" s="68" t="s">
        <v>47</v>
      </c>
      <c r="C3" s="68" t="s">
        <v>48</v>
      </c>
      <c r="D3" s="70" t="s">
        <v>49</v>
      </c>
      <c r="E3" s="64" t="s">
        <v>53</v>
      </c>
      <c r="F3" s="65" t="s">
        <v>9</v>
      </c>
    </row>
    <row r="4" spans="1:6" ht="30.75" customHeight="1" x14ac:dyDescent="0.3">
      <c r="A4" s="58"/>
      <c r="B4" s="69"/>
      <c r="C4" s="69"/>
      <c r="D4" s="70"/>
      <c r="E4" s="64"/>
      <c r="F4" s="66"/>
    </row>
    <row r="5" spans="1:6" ht="28.8" x14ac:dyDescent="0.3">
      <c r="A5" s="24">
        <v>1</v>
      </c>
      <c r="B5" s="25" t="s">
        <v>21</v>
      </c>
      <c r="C5" s="20" t="s">
        <v>1</v>
      </c>
      <c r="D5" s="34">
        <v>500</v>
      </c>
      <c r="E5" s="21"/>
      <c r="F5" s="11"/>
    </row>
    <row r="6" spans="1:6" ht="16.2" x14ac:dyDescent="0.3">
      <c r="A6" s="17">
        <v>2</v>
      </c>
      <c r="B6" s="25" t="s">
        <v>54</v>
      </c>
      <c r="C6" s="20" t="s">
        <v>22</v>
      </c>
      <c r="D6" s="34">
        <v>30</v>
      </c>
      <c r="E6" s="21"/>
      <c r="F6" s="11"/>
    </row>
    <row r="7" spans="1:6" ht="28.8" x14ac:dyDescent="0.3">
      <c r="A7" s="24">
        <v>3</v>
      </c>
      <c r="B7" s="25" t="s">
        <v>23</v>
      </c>
      <c r="C7" s="26" t="s">
        <v>1</v>
      </c>
      <c r="D7" s="34">
        <v>500</v>
      </c>
      <c r="E7" s="21"/>
      <c r="F7" s="11"/>
    </row>
    <row r="8" spans="1:6" ht="28.8" x14ac:dyDescent="0.3">
      <c r="A8" s="1">
        <v>4</v>
      </c>
      <c r="B8" s="25" t="s">
        <v>24</v>
      </c>
      <c r="C8" s="1" t="s">
        <v>1</v>
      </c>
      <c r="D8" s="2">
        <v>50</v>
      </c>
      <c r="E8" s="21"/>
      <c r="F8" s="11"/>
    </row>
    <row r="9" spans="1:6" ht="28.8" x14ac:dyDescent="0.3">
      <c r="A9" s="1">
        <v>5</v>
      </c>
      <c r="B9" s="25" t="s">
        <v>25</v>
      </c>
      <c r="C9" s="1" t="s">
        <v>1</v>
      </c>
      <c r="D9" s="2">
        <v>10</v>
      </c>
      <c r="E9" s="21"/>
      <c r="F9" s="11"/>
    </row>
    <row r="10" spans="1:6" ht="28.8" x14ac:dyDescent="0.3">
      <c r="A10" s="1">
        <v>6</v>
      </c>
      <c r="B10" s="25" t="s">
        <v>26</v>
      </c>
      <c r="C10" s="1" t="s">
        <v>8</v>
      </c>
      <c r="D10" s="2">
        <v>5</v>
      </c>
      <c r="E10" s="21"/>
      <c r="F10" s="11"/>
    </row>
    <row r="11" spans="1:6" ht="43.2" x14ac:dyDescent="0.3">
      <c r="A11" s="24">
        <v>7</v>
      </c>
      <c r="B11" s="25" t="s">
        <v>27</v>
      </c>
      <c r="C11" s="20" t="s">
        <v>1</v>
      </c>
      <c r="D11" s="21">
        <v>500</v>
      </c>
      <c r="E11" s="21"/>
      <c r="F11" s="11"/>
    </row>
    <row r="12" spans="1:6" ht="28.8" x14ac:dyDescent="0.3">
      <c r="A12" s="17">
        <v>8</v>
      </c>
      <c r="B12" s="25" t="s">
        <v>55</v>
      </c>
      <c r="C12" s="20" t="s">
        <v>22</v>
      </c>
      <c r="D12" s="21">
        <v>10</v>
      </c>
      <c r="E12" s="21"/>
      <c r="F12" s="11"/>
    </row>
    <row r="13" spans="1:6" ht="28.8" x14ac:dyDescent="0.3">
      <c r="A13" s="1">
        <v>9</v>
      </c>
      <c r="B13" s="25" t="s">
        <v>28</v>
      </c>
      <c r="C13" s="1" t="s">
        <v>8</v>
      </c>
      <c r="D13" s="2">
        <v>50</v>
      </c>
      <c r="E13" s="21"/>
      <c r="F13" s="11"/>
    </row>
    <row r="14" spans="1:6" ht="28.8" x14ac:dyDescent="0.3">
      <c r="A14" s="1">
        <v>10</v>
      </c>
      <c r="B14" s="25" t="s">
        <v>29</v>
      </c>
      <c r="C14" s="1" t="s">
        <v>8</v>
      </c>
      <c r="D14" s="2">
        <v>500</v>
      </c>
      <c r="E14" s="21"/>
      <c r="F14" s="11"/>
    </row>
    <row r="15" spans="1:6" ht="28.8" x14ac:dyDescent="0.3">
      <c r="A15" s="17">
        <v>11</v>
      </c>
      <c r="B15" s="25" t="s">
        <v>30</v>
      </c>
      <c r="C15" s="20" t="s">
        <v>22</v>
      </c>
      <c r="D15" s="21">
        <v>20</v>
      </c>
      <c r="E15" s="21"/>
      <c r="F15" s="11"/>
    </row>
    <row r="16" spans="1:6" ht="48.6" x14ac:dyDescent="0.3">
      <c r="A16" s="1">
        <v>12</v>
      </c>
      <c r="B16" s="9" t="s">
        <v>31</v>
      </c>
      <c r="C16" s="1" t="s">
        <v>6</v>
      </c>
      <c r="D16" s="2">
        <v>5</v>
      </c>
      <c r="E16" s="21"/>
      <c r="F16" s="11"/>
    </row>
    <row r="17" spans="1:6" ht="16.2" x14ac:dyDescent="0.3">
      <c r="A17" s="5">
        <v>13</v>
      </c>
      <c r="B17" s="27" t="s">
        <v>13</v>
      </c>
      <c r="C17" s="5" t="s">
        <v>5</v>
      </c>
      <c r="D17" s="35">
        <v>250</v>
      </c>
      <c r="E17" s="21"/>
      <c r="F17" s="11"/>
    </row>
    <row r="18" spans="1:6" ht="16.2" x14ac:dyDescent="0.3">
      <c r="A18" s="1">
        <v>14</v>
      </c>
      <c r="B18" s="28" t="s">
        <v>32</v>
      </c>
      <c r="C18" s="1" t="s">
        <v>7</v>
      </c>
      <c r="D18" s="2">
        <v>5</v>
      </c>
      <c r="E18" s="21"/>
      <c r="F18" s="11"/>
    </row>
    <row r="19" spans="1:6" ht="28.8" x14ac:dyDescent="0.3">
      <c r="A19" s="1">
        <v>15</v>
      </c>
      <c r="B19" s="28" t="s">
        <v>33</v>
      </c>
      <c r="C19" s="1" t="s">
        <v>7</v>
      </c>
      <c r="D19" s="2">
        <v>30</v>
      </c>
      <c r="E19" s="21"/>
      <c r="F19" s="11"/>
    </row>
    <row r="20" spans="1:6" ht="16.2" x14ac:dyDescent="0.3">
      <c r="A20" s="11"/>
      <c r="B20" s="51" t="s">
        <v>9</v>
      </c>
      <c r="C20" s="17"/>
      <c r="D20" s="7"/>
      <c r="E20" s="7"/>
      <c r="F20" s="11"/>
    </row>
    <row r="21" spans="1:6" ht="16.2" x14ac:dyDescent="0.3">
      <c r="A21" s="11"/>
      <c r="B21" s="26" t="s">
        <v>66</v>
      </c>
      <c r="C21" s="18">
        <v>0.03</v>
      </c>
      <c r="D21" s="7"/>
      <c r="E21" s="7"/>
      <c r="F21" s="11"/>
    </row>
    <row r="22" spans="1:6" ht="16.2" x14ac:dyDescent="0.3">
      <c r="A22" s="11"/>
      <c r="B22" s="26" t="s">
        <v>9</v>
      </c>
      <c r="C22" s="17"/>
      <c r="D22" s="7"/>
      <c r="E22" s="7"/>
      <c r="F22" s="11"/>
    </row>
    <row r="23" spans="1:6" ht="16.2" x14ac:dyDescent="0.3">
      <c r="A23" s="11"/>
      <c r="B23" s="26" t="s">
        <v>10</v>
      </c>
      <c r="C23" s="18">
        <v>0.18</v>
      </c>
      <c r="D23" s="7"/>
      <c r="E23" s="7"/>
      <c r="F23" s="11"/>
    </row>
    <row r="24" spans="1:6" ht="16.2" x14ac:dyDescent="0.3">
      <c r="A24" s="11"/>
      <c r="B24" s="26" t="s">
        <v>9</v>
      </c>
      <c r="C24" s="20"/>
      <c r="D24" s="21"/>
      <c r="E24" s="21"/>
      <c r="F24" s="11"/>
    </row>
  </sheetData>
  <mergeCells count="7">
    <mergeCell ref="E3:E4"/>
    <mergeCell ref="F3:F4"/>
    <mergeCell ref="A1:F1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1"/>
    </sheetView>
  </sheetViews>
  <sheetFormatPr defaultColWidth="9.109375" defaultRowHeight="14.4" x14ac:dyDescent="0.3"/>
  <cols>
    <col min="1" max="1" width="9.109375" style="8"/>
    <col min="2" max="2" width="70.33203125" style="8" customWidth="1"/>
    <col min="3" max="4" width="9.109375" style="8"/>
    <col min="5" max="5" width="10.88671875" style="8" customWidth="1"/>
    <col min="6" max="16384" width="9.109375" style="8"/>
  </cols>
  <sheetData>
    <row r="1" spans="1:6" ht="46.2" customHeight="1" x14ac:dyDescent="0.3">
      <c r="A1" s="67" t="s">
        <v>69</v>
      </c>
      <c r="B1" s="67"/>
      <c r="C1" s="67"/>
      <c r="D1" s="67"/>
      <c r="E1" s="67"/>
      <c r="F1" s="67"/>
    </row>
    <row r="3" spans="1:6" ht="15" customHeight="1" x14ac:dyDescent="0.3">
      <c r="A3" s="72"/>
      <c r="B3" s="70" t="s">
        <v>47</v>
      </c>
      <c r="C3" s="70" t="s">
        <v>48</v>
      </c>
      <c r="D3" s="70" t="s">
        <v>49</v>
      </c>
      <c r="E3" s="64" t="s">
        <v>53</v>
      </c>
      <c r="F3" s="71" t="s">
        <v>9</v>
      </c>
    </row>
    <row r="4" spans="1:6" ht="27.75" customHeight="1" x14ac:dyDescent="0.3">
      <c r="A4" s="72"/>
      <c r="B4" s="70"/>
      <c r="C4" s="70"/>
      <c r="D4" s="70"/>
      <c r="E4" s="64"/>
      <c r="F4" s="71"/>
    </row>
    <row r="5" spans="1:6" ht="28.8" x14ac:dyDescent="0.3">
      <c r="A5" s="26">
        <v>1</v>
      </c>
      <c r="B5" s="25" t="s">
        <v>34</v>
      </c>
      <c r="C5" s="20" t="s">
        <v>1</v>
      </c>
      <c r="D5" s="38">
        <v>500</v>
      </c>
      <c r="E5" s="21"/>
      <c r="F5" s="11"/>
    </row>
    <row r="6" spans="1:6" ht="28.8" x14ac:dyDescent="0.3">
      <c r="A6" s="26">
        <v>2</v>
      </c>
      <c r="B6" s="30" t="s">
        <v>44</v>
      </c>
      <c r="C6" s="26" t="s">
        <v>0</v>
      </c>
      <c r="D6" s="38">
        <v>60</v>
      </c>
      <c r="E6" s="21"/>
      <c r="F6" s="11"/>
    </row>
    <row r="7" spans="1:6" ht="16.2" x14ac:dyDescent="0.3">
      <c r="A7" s="26">
        <v>3</v>
      </c>
      <c r="B7" s="31" t="s">
        <v>4</v>
      </c>
      <c r="C7" s="26" t="s">
        <v>0</v>
      </c>
      <c r="D7" s="38">
        <v>60</v>
      </c>
      <c r="E7" s="21"/>
      <c r="F7" s="11"/>
    </row>
    <row r="8" spans="1:6" ht="16.2" x14ac:dyDescent="0.3">
      <c r="A8" s="20">
        <v>4</v>
      </c>
      <c r="B8" s="25" t="s">
        <v>56</v>
      </c>
      <c r="C8" s="20" t="s">
        <v>22</v>
      </c>
      <c r="D8" s="38">
        <v>30</v>
      </c>
      <c r="E8" s="21"/>
      <c r="F8" s="11"/>
    </row>
    <row r="9" spans="1:6" ht="16.2" x14ac:dyDescent="0.3">
      <c r="A9" s="1">
        <v>5</v>
      </c>
      <c r="B9" s="30" t="s">
        <v>35</v>
      </c>
      <c r="C9" s="1" t="s">
        <v>1</v>
      </c>
      <c r="D9" s="36">
        <v>300</v>
      </c>
      <c r="E9" s="21"/>
      <c r="F9" s="11"/>
    </row>
    <row r="10" spans="1:6" ht="16.2" x14ac:dyDescent="0.3">
      <c r="A10" s="1">
        <v>6</v>
      </c>
      <c r="B10" s="30" t="s">
        <v>37</v>
      </c>
      <c r="C10" s="1" t="s">
        <v>1</v>
      </c>
      <c r="D10" s="36">
        <v>300</v>
      </c>
      <c r="E10" s="21"/>
      <c r="F10" s="11"/>
    </row>
    <row r="11" spans="1:6" ht="16.2" x14ac:dyDescent="0.3">
      <c r="A11" s="1">
        <v>7</v>
      </c>
      <c r="B11" s="30" t="s">
        <v>36</v>
      </c>
      <c r="C11" s="1" t="s">
        <v>1</v>
      </c>
      <c r="D11" s="36">
        <v>500</v>
      </c>
      <c r="E11" s="21"/>
      <c r="F11" s="11"/>
    </row>
    <row r="12" spans="1:6" ht="16.2" x14ac:dyDescent="0.3">
      <c r="A12" s="1">
        <v>8</v>
      </c>
      <c r="B12" s="30" t="s">
        <v>38</v>
      </c>
      <c r="C12" s="1" t="s">
        <v>1</v>
      </c>
      <c r="D12" s="36">
        <v>200</v>
      </c>
      <c r="E12" s="21"/>
      <c r="F12" s="11"/>
    </row>
    <row r="13" spans="1:6" ht="16.2" x14ac:dyDescent="0.3">
      <c r="A13" s="1">
        <v>9</v>
      </c>
      <c r="B13" s="30" t="s">
        <v>39</v>
      </c>
      <c r="C13" s="1" t="s">
        <v>1</v>
      </c>
      <c r="D13" s="36">
        <v>300</v>
      </c>
      <c r="E13" s="21"/>
      <c r="F13" s="11"/>
    </row>
    <row r="14" spans="1:6" ht="32.4" x14ac:dyDescent="0.3">
      <c r="A14" s="1">
        <v>10</v>
      </c>
      <c r="B14" s="9" t="s">
        <v>31</v>
      </c>
      <c r="C14" s="1" t="s">
        <v>6</v>
      </c>
      <c r="D14" s="36">
        <v>5</v>
      </c>
      <c r="E14" s="21"/>
      <c r="F14" s="11"/>
    </row>
    <row r="15" spans="1:6" ht="16.2" x14ac:dyDescent="0.3">
      <c r="A15" s="1">
        <v>11</v>
      </c>
      <c r="B15" s="30" t="s">
        <v>40</v>
      </c>
      <c r="C15" s="1" t="s">
        <v>22</v>
      </c>
      <c r="D15" s="36">
        <v>3</v>
      </c>
      <c r="E15" s="21"/>
      <c r="F15" s="11"/>
    </row>
    <row r="16" spans="1:6" ht="16.2" x14ac:dyDescent="0.3">
      <c r="A16" s="1">
        <v>12</v>
      </c>
      <c r="B16" s="32" t="s">
        <v>41</v>
      </c>
      <c r="C16" s="1" t="s">
        <v>17</v>
      </c>
      <c r="D16" s="36">
        <v>50</v>
      </c>
      <c r="E16" s="21"/>
      <c r="F16" s="11"/>
    </row>
    <row r="17" spans="1:6" ht="16.2" x14ac:dyDescent="0.3">
      <c r="A17" s="1">
        <v>13</v>
      </c>
      <c r="B17" s="32" t="s">
        <v>42</v>
      </c>
      <c r="C17" s="1" t="s">
        <v>17</v>
      </c>
      <c r="D17" s="36">
        <v>50</v>
      </c>
      <c r="E17" s="21"/>
      <c r="F17" s="11"/>
    </row>
    <row r="18" spans="1:6" ht="16.2" x14ac:dyDescent="0.3">
      <c r="A18" s="33">
        <v>14</v>
      </c>
      <c r="B18" s="32" t="s">
        <v>43</v>
      </c>
      <c r="C18" s="33" t="s">
        <v>1</v>
      </c>
      <c r="D18" s="37">
        <v>30</v>
      </c>
      <c r="E18" s="21"/>
      <c r="F18" s="11"/>
    </row>
    <row r="19" spans="1:6" ht="16.2" x14ac:dyDescent="0.3">
      <c r="A19" s="11"/>
      <c r="B19" s="26" t="s">
        <v>9</v>
      </c>
      <c r="C19" s="20"/>
      <c r="D19" s="21"/>
      <c r="E19" s="21"/>
      <c r="F19" s="11"/>
    </row>
    <row r="20" spans="1:6" ht="16.2" x14ac:dyDescent="0.3">
      <c r="A20" s="11"/>
      <c r="B20" s="26" t="s">
        <v>66</v>
      </c>
      <c r="C20" s="23">
        <v>0.03</v>
      </c>
      <c r="D20" s="21"/>
      <c r="E20" s="21"/>
      <c r="F20" s="11"/>
    </row>
    <row r="21" spans="1:6" ht="16.2" x14ac:dyDescent="0.3">
      <c r="A21" s="11"/>
      <c r="B21" s="26" t="s">
        <v>9</v>
      </c>
      <c r="C21" s="20"/>
      <c r="D21" s="21"/>
      <c r="E21" s="21"/>
      <c r="F21" s="11"/>
    </row>
    <row r="22" spans="1:6" ht="16.2" x14ac:dyDescent="0.3">
      <c r="A22" s="11"/>
      <c r="B22" s="26" t="s">
        <v>10</v>
      </c>
      <c r="C22" s="23">
        <v>0.18</v>
      </c>
      <c r="D22" s="21"/>
      <c r="E22" s="21"/>
      <c r="F22" s="11"/>
    </row>
    <row r="23" spans="1:6" ht="16.2" x14ac:dyDescent="0.3">
      <c r="A23" s="11"/>
      <c r="B23" s="26" t="s">
        <v>9</v>
      </c>
      <c r="C23" s="20"/>
      <c r="D23" s="21"/>
      <c r="E23" s="21"/>
      <c r="F23" s="11"/>
    </row>
  </sheetData>
  <mergeCells count="7">
    <mergeCell ref="E3:E4"/>
    <mergeCell ref="F3:F4"/>
    <mergeCell ref="A1:F1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კრებსითი</vt:lpstr>
      <vt:lpstr>ასფალტის ორმოული</vt:lpstr>
      <vt:lpstr>გრანიტები</vt:lpstr>
      <vt:lpstr>filebi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2021-09-08T11:21:41Z</dcterms:modified>
</cp:coreProperties>
</file>