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moriali-wyaro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<sst xmlns="http://schemas.openxmlformats.org/spreadsheetml/2006/main" count="76" uniqueCount="43">
  <si>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lari</t>
  </si>
  <si>
    <t>ganz.</t>
  </si>
  <si>
    <t>raodenoba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</si>
  <si>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</si>
  <si>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</si>
  <si>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</si>
  <si>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</si>
  <si>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</si>
  <si>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</si>
  <si>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</si>
  <si>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</si>
  <si>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sxva masala</t>
  </si>
  <si>
    <t>NN</t>
  </si>
  <si>
    <t>m2</t>
  </si>
  <si>
    <t>sxva manqana</t>
  </si>
  <si>
    <t>m3</t>
  </si>
  <si>
    <t>kg</t>
  </si>
  <si>
    <t>samuSao</t>
  </si>
  <si>
    <t xml:space="preserve">cementis xsnari </t>
  </si>
  <si>
    <t>100m2</t>
  </si>
  <si>
    <t>mogeba - 8%</t>
  </si>
  <si>
    <t>zednadebi xarjebi  - 10%</t>
  </si>
  <si>
    <t>kolonebze marmarilos filebis akvra</t>
  </si>
  <si>
    <t>marmarilos fila</t>
  </si>
  <si>
    <t>wyalemulsiis saRebavi</t>
  </si>
  <si>
    <t>fiTxi</t>
  </si>
  <si>
    <t>kedlebis, moajirebis da parapetebis SeRebva wyalemulsiis saRebaviT</t>
  </si>
  <si>
    <t>kv.m</t>
  </si>
  <si>
    <t>kac.sT</t>
  </si>
  <si>
    <t>დღგ -18%</t>
  </si>
  <si>
    <t xml:space="preserve">kedlebis, moajirebis da parapetebis damuSaveba da momzadeba SesaRebad </t>
  </si>
  <si>
    <t>IV kategoriis gruntis  damuSaveba xeliT</t>
  </si>
  <si>
    <t>grZ.m</t>
  </si>
  <si>
    <t xml:space="preserve">sxva manqana </t>
  </si>
  <si>
    <r>
      <t>polieTilenis wyalsadenis mili</t>
    </r>
    <r>
      <rPr>
        <sz val="11"/>
        <rFont val="Arial"/>
        <family val="2"/>
      </rPr>
      <t xml:space="preserve"> PN12,5</t>
    </r>
    <r>
      <rPr>
        <sz val="11"/>
        <rFont val="AcadNusx"/>
        <family val="0"/>
      </rPr>
      <t xml:space="preserve"> d=20mm </t>
    </r>
  </si>
  <si>
    <t>zamleTi memorialze wylis moyvana daerTeba 250m</t>
  </si>
  <si>
    <t>III kategoriis gruntis   damuSaveba xeliT  (0,3*0,3)m</t>
  </si>
  <si>
    <t>polieTilenis wyalsadenis  milis მოწყობა montaJi hidravlikuri gamocdiT PPNPP</t>
  </si>
  <si>
    <t xml:space="preserve"> SromiTi danaxarji </t>
  </si>
  <si>
    <t xml:space="preserve"> manqanebi </t>
  </si>
  <si>
    <t xml:space="preserve"> fiTxi </t>
  </si>
  <si>
    <t xml:space="preserve"> sxvadasxva masalebi </t>
  </si>
  <si>
    <t xml:space="preserve"> ხიჭაურის, zamleTisa da naWivris xidis არსებული mosacdelebis (memorialebis) remonti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</si>
</sst>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&quot;р.&quot;_-;\-* #,##0.0&quot;р.&quot;_-;_-* &quot;-&quot;?&quot;р.&quot;_-;_-@_-"/>
    <numFmt numFmtId="207" formatCode="#,##0.0_ ;\-#,##0.0\ "/>
    <numFmt numFmtId="208" formatCode="#,##0.0_р_."/>
    <numFmt numFmtId="209" formatCode="[$-409]dddd\,\ mmmm\ dd\,\ yyyy"/>
    <numFmt numFmtId="210" formatCode="#,##0.000"/>
  </numFmts>
  <fonts count="47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91" fontId="8" fillId="0" borderId="10" xfId="0" applyNumberFormat="1" applyFont="1" applyBorder="1" applyAlignment="1">
      <alignment horizontal="center" vertical="top" wrapText="1"/>
    </xf>
    <xf numFmtId="191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 quotePrefix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191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89" fontId="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191" fontId="9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191" fontId="11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9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Zeros="0" tabSelected="1" zoomScaleSheetLayoutView="100" zoomScalePageLayoutView="0" workbookViewId="0" topLeftCell="A1">
      <selection activeCell="M3" sqref="M3"/>
    </sheetView>
  </sheetViews>
  <sheetFormatPr defaultColWidth="9.125" defaultRowHeight="12.75"/>
  <cols>
    <col min="1" max="1" width="5.625" style="0" customWidth="1"/>
    <col min="2" max="2" width="37.75390625" style="0" customWidth="1"/>
    <col min="3" max="3" width="8.875" style="0" customWidth="1"/>
    <col min="4" max="4" width="9.25390625" style="0" customWidth="1"/>
    <col min="5" max="5" width="8.875" style="0" customWidth="1"/>
    <col min="6" max="6" width="6.75390625" style="0" customWidth="1"/>
    <col min="7" max="7" width="8.25390625" style="0" customWidth="1"/>
    <col min="8" max="8" width="11.75390625" style="0" customWidth="1"/>
  </cols>
  <sheetData>
    <row r="1" spans="1:7" s="1" customFormat="1" ht="46.5" customHeight="1">
      <c r="A1" s="65" t="s">
        <v>42</v>
      </c>
      <c r="B1" s="65"/>
      <c r="C1" s="65"/>
      <c r="D1" s="65"/>
      <c r="E1" s="65"/>
      <c r="F1" s="65"/>
      <c r="G1" s="65"/>
    </row>
    <row r="2" spans="1:7" ht="43.5" customHeight="1">
      <c r="A2" s="67" t="s">
        <v>12</v>
      </c>
      <c r="B2" s="69" t="s">
        <v>17</v>
      </c>
      <c r="C2" s="69" t="s">
        <v>1</v>
      </c>
      <c r="D2" s="71" t="s">
        <v>2</v>
      </c>
      <c r="E2" s="72"/>
      <c r="F2" s="73"/>
      <c r="G2" s="74"/>
    </row>
    <row r="3" spans="1:7" ht="66.75" customHeight="1">
      <c r="A3" s="68"/>
      <c r="B3" s="70"/>
      <c r="C3" s="70"/>
      <c r="D3" s="3" t="s">
        <v>4</v>
      </c>
      <c r="E3" s="3" t="s">
        <v>5</v>
      </c>
      <c r="F3" s="4" t="s">
        <v>6</v>
      </c>
      <c r="G3" s="2" t="s">
        <v>3</v>
      </c>
    </row>
    <row r="4" spans="1:7" s="5" customFormat="1" ht="28.5" customHeight="1" thickBot="1">
      <c r="A4" s="57" t="s">
        <v>7</v>
      </c>
      <c r="B4" s="57">
        <v>3</v>
      </c>
      <c r="C4" s="57">
        <v>4</v>
      </c>
      <c r="D4" s="57">
        <v>5</v>
      </c>
      <c r="E4" s="58">
        <v>6</v>
      </c>
      <c r="F4" s="59" t="s">
        <v>8</v>
      </c>
      <c r="G4" s="60">
        <v>8</v>
      </c>
    </row>
    <row r="5" spans="1:8" ht="85.5" customHeight="1">
      <c r="A5" s="27">
        <v>1</v>
      </c>
      <c r="B5" s="20" t="s">
        <v>30</v>
      </c>
      <c r="C5" s="21" t="s">
        <v>27</v>
      </c>
      <c r="D5" s="22"/>
      <c r="E5" s="23">
        <v>102</v>
      </c>
      <c r="F5" s="19"/>
      <c r="G5" s="24"/>
      <c r="H5" s="8"/>
    </row>
    <row r="6" spans="1:8" ht="21" customHeight="1">
      <c r="A6" s="56"/>
      <c r="B6" s="25" t="s">
        <v>38</v>
      </c>
      <c r="C6" s="26" t="s">
        <v>28</v>
      </c>
      <c r="D6" s="27">
        <f>1.15*(65.8+85.6)/2/100*70%+1.15*(11.5+15.8)/2/100</f>
        <v>0.7663599999999998</v>
      </c>
      <c r="E6" s="28">
        <f>$E$5*D6</f>
        <v>78.16871999999998</v>
      </c>
      <c r="F6" s="19"/>
      <c r="G6" s="24"/>
      <c r="H6" s="8"/>
    </row>
    <row r="7" spans="1:8" ht="30.75" customHeight="1">
      <c r="A7" s="56"/>
      <c r="B7" s="25" t="s">
        <v>39</v>
      </c>
      <c r="C7" s="26" t="s">
        <v>0</v>
      </c>
      <c r="D7" s="27">
        <f>1.15*(1+1.2)/2/100*70%+1.15*0.02/100</f>
        <v>0.009085</v>
      </c>
      <c r="E7" s="24">
        <f>$E$5*D7</f>
        <v>0.9266699999999999</v>
      </c>
      <c r="F7" s="19"/>
      <c r="G7" s="24"/>
      <c r="H7" s="8"/>
    </row>
    <row r="8" spans="1:8" ht="24" customHeight="1">
      <c r="A8" s="56"/>
      <c r="B8" s="25" t="s">
        <v>40</v>
      </c>
      <c r="C8" s="26" t="s">
        <v>16</v>
      </c>
      <c r="D8" s="27">
        <f>(79+29+92+32)/2/100</f>
        <v>1.16</v>
      </c>
      <c r="E8" s="24">
        <f>$E$5*D8</f>
        <v>118.32</v>
      </c>
      <c r="F8" s="19"/>
      <c r="G8" s="24"/>
      <c r="H8" s="8"/>
    </row>
    <row r="9" spans="1:8" ht="28.5" customHeight="1" thickBot="1">
      <c r="A9" s="56"/>
      <c r="B9" s="29" t="s">
        <v>41</v>
      </c>
      <c r="C9" s="30" t="s">
        <v>0</v>
      </c>
      <c r="D9" s="31">
        <f>(1.6+1.8)/2/100*70%+0.42/100</f>
        <v>0.0161</v>
      </c>
      <c r="E9" s="24">
        <f>$E$5*D9</f>
        <v>1.6421999999999999</v>
      </c>
      <c r="F9" s="19"/>
      <c r="G9" s="24"/>
      <c r="H9" s="8"/>
    </row>
    <row r="10" spans="1:8" ht="47.25" customHeight="1">
      <c r="A10" s="27">
        <v>2</v>
      </c>
      <c r="B10" s="32" t="s">
        <v>22</v>
      </c>
      <c r="C10" s="33" t="s">
        <v>13</v>
      </c>
      <c r="D10" s="22"/>
      <c r="E10" s="34">
        <v>5</v>
      </c>
      <c r="F10" s="19"/>
      <c r="G10" s="24"/>
      <c r="H10" s="8"/>
    </row>
    <row r="11" spans="1:8" ht="18.75" customHeight="1">
      <c r="A11" s="56"/>
      <c r="B11" s="35" t="s">
        <v>9</v>
      </c>
      <c r="C11" s="36" t="s">
        <v>10</v>
      </c>
      <c r="D11" s="37">
        <v>16.2</v>
      </c>
      <c r="E11" s="24">
        <f>$E$10*D11</f>
        <v>81</v>
      </c>
      <c r="F11" s="19"/>
      <c r="G11" s="24"/>
      <c r="H11" s="8"/>
    </row>
    <row r="12" spans="1:8" ht="21" customHeight="1">
      <c r="A12" s="56"/>
      <c r="B12" s="35" t="s">
        <v>14</v>
      </c>
      <c r="C12" s="36" t="s">
        <v>0</v>
      </c>
      <c r="D12" s="38">
        <v>0.05</v>
      </c>
      <c r="E12" s="24">
        <f>$E$10*D12</f>
        <v>0.25</v>
      </c>
      <c r="F12" s="19"/>
      <c r="G12" s="24"/>
      <c r="H12" s="8"/>
    </row>
    <row r="13" spans="1:8" ht="18.75" customHeight="1">
      <c r="A13" s="56"/>
      <c r="B13" s="35" t="s">
        <v>23</v>
      </c>
      <c r="C13" s="36" t="s">
        <v>13</v>
      </c>
      <c r="D13" s="37">
        <v>1</v>
      </c>
      <c r="E13" s="24">
        <f>$E$10*D13</f>
        <v>5</v>
      </c>
      <c r="F13" s="19"/>
      <c r="G13" s="24"/>
      <c r="H13" s="8"/>
    </row>
    <row r="14" spans="1:8" ht="19.5" customHeight="1">
      <c r="A14" s="56"/>
      <c r="B14" s="35" t="s">
        <v>18</v>
      </c>
      <c r="C14" s="36" t="s">
        <v>15</v>
      </c>
      <c r="D14" s="39">
        <v>0.025</v>
      </c>
      <c r="E14" s="24">
        <f>$E$10*D14</f>
        <v>0.125</v>
      </c>
      <c r="F14" s="19"/>
      <c r="G14" s="24"/>
      <c r="H14" s="8"/>
    </row>
    <row r="15" spans="1:8" ht="21.75" customHeight="1">
      <c r="A15" s="56"/>
      <c r="B15" s="35" t="s">
        <v>11</v>
      </c>
      <c r="C15" s="36" t="s">
        <v>0</v>
      </c>
      <c r="D15" s="38">
        <v>0.69</v>
      </c>
      <c r="E15" s="24">
        <f>$E$10*D15</f>
        <v>3.4499999999999997</v>
      </c>
      <c r="F15" s="19"/>
      <c r="G15" s="24"/>
      <c r="H15" s="8"/>
    </row>
    <row r="16" spans="1:8" ht="54" customHeight="1">
      <c r="A16" s="27">
        <v>3</v>
      </c>
      <c r="B16" s="32" t="s">
        <v>26</v>
      </c>
      <c r="C16" s="33" t="s">
        <v>19</v>
      </c>
      <c r="D16" s="22"/>
      <c r="E16" s="34">
        <v>1.8</v>
      </c>
      <c r="F16" s="19"/>
      <c r="G16" s="24"/>
      <c r="H16" s="8"/>
    </row>
    <row r="17" spans="1:8" ht="18.75" customHeight="1">
      <c r="A17" s="27"/>
      <c r="B17" s="35" t="s">
        <v>9</v>
      </c>
      <c r="C17" s="36" t="s">
        <v>10</v>
      </c>
      <c r="D17" s="37">
        <v>65.8</v>
      </c>
      <c r="E17" s="24">
        <f>$E$16*D17</f>
        <v>118.44</v>
      </c>
      <c r="F17" s="19"/>
      <c r="G17" s="24"/>
      <c r="H17" s="8"/>
    </row>
    <row r="18" spans="1:8" ht="21" customHeight="1">
      <c r="A18" s="27"/>
      <c r="B18" s="35" t="s">
        <v>14</v>
      </c>
      <c r="C18" s="36" t="s">
        <v>0</v>
      </c>
      <c r="D18" s="37">
        <v>1</v>
      </c>
      <c r="E18" s="24">
        <f>$E$16*D18</f>
        <v>1.8</v>
      </c>
      <c r="F18" s="19"/>
      <c r="G18" s="24"/>
      <c r="H18" s="8"/>
    </row>
    <row r="19" spans="1:8" ht="18.75" customHeight="1">
      <c r="A19" s="27"/>
      <c r="B19" s="35" t="s">
        <v>24</v>
      </c>
      <c r="C19" s="36" t="s">
        <v>16</v>
      </c>
      <c r="D19" s="37">
        <v>63</v>
      </c>
      <c r="E19" s="24">
        <f>$E$16*D19</f>
        <v>113.4</v>
      </c>
      <c r="F19" s="19"/>
      <c r="G19" s="24"/>
      <c r="H19" s="8"/>
    </row>
    <row r="20" spans="1:8" ht="18" customHeight="1">
      <c r="A20" s="27"/>
      <c r="B20" s="35" t="s">
        <v>25</v>
      </c>
      <c r="C20" s="36" t="s">
        <v>16</v>
      </c>
      <c r="D20" s="37">
        <v>79</v>
      </c>
      <c r="E20" s="24">
        <f>$E$16*D20</f>
        <v>142.20000000000002</v>
      </c>
      <c r="F20" s="19"/>
      <c r="G20" s="24"/>
      <c r="H20" s="8"/>
    </row>
    <row r="21" spans="1:8" ht="21" customHeight="1">
      <c r="A21" s="27"/>
      <c r="B21" s="35" t="s">
        <v>11</v>
      </c>
      <c r="C21" s="36" t="s">
        <v>0</v>
      </c>
      <c r="D21" s="37">
        <v>1.6</v>
      </c>
      <c r="E21" s="24">
        <f>$E$16*D21</f>
        <v>2.8800000000000003</v>
      </c>
      <c r="F21" s="19"/>
      <c r="G21" s="24"/>
      <c r="H21" s="8"/>
    </row>
    <row r="22" spans="1:8" ht="21" customHeight="1">
      <c r="A22" s="75" t="s">
        <v>35</v>
      </c>
      <c r="B22" s="75"/>
      <c r="C22" s="75"/>
      <c r="D22" s="75"/>
      <c r="E22" s="75"/>
      <c r="F22" s="75"/>
      <c r="G22" s="75"/>
      <c r="H22" s="8"/>
    </row>
    <row r="23" spans="1:8" ht="41.25" customHeight="1">
      <c r="A23" s="27">
        <v>4</v>
      </c>
      <c r="B23" s="48" t="s">
        <v>36</v>
      </c>
      <c r="C23" s="49" t="s">
        <v>15</v>
      </c>
      <c r="D23" s="49"/>
      <c r="E23" s="50">
        <v>22.5</v>
      </c>
      <c r="F23" s="49"/>
      <c r="G23" s="51"/>
      <c r="H23" s="8"/>
    </row>
    <row r="24" spans="1:8" ht="21" customHeight="1">
      <c r="A24" s="27"/>
      <c r="B24" s="43" t="s">
        <v>9</v>
      </c>
      <c r="C24" s="44" t="s">
        <v>10</v>
      </c>
      <c r="D24" s="44">
        <v>2.06</v>
      </c>
      <c r="E24" s="42">
        <f>E23*D24</f>
        <v>46.35</v>
      </c>
      <c r="F24" s="40"/>
      <c r="G24" s="42"/>
      <c r="H24" s="8"/>
    </row>
    <row r="25" spans="1:8" ht="36" customHeight="1">
      <c r="A25" s="27">
        <v>5</v>
      </c>
      <c r="B25" s="48" t="s">
        <v>31</v>
      </c>
      <c r="C25" s="49" t="s">
        <v>15</v>
      </c>
      <c r="D25" s="49"/>
      <c r="E25" s="50">
        <v>5</v>
      </c>
      <c r="F25" s="49"/>
      <c r="G25" s="51"/>
      <c r="H25" s="8"/>
    </row>
    <row r="26" spans="1:8" ht="21" customHeight="1">
      <c r="A26" s="27"/>
      <c r="B26" s="43" t="s">
        <v>9</v>
      </c>
      <c r="C26" s="44" t="s">
        <v>10</v>
      </c>
      <c r="D26" s="44">
        <v>2.99</v>
      </c>
      <c r="E26" s="42">
        <f>E25*D26</f>
        <v>14.950000000000001</v>
      </c>
      <c r="F26" s="40"/>
      <c r="G26" s="42"/>
      <c r="H26" s="8"/>
    </row>
    <row r="27" spans="1:8" ht="69" customHeight="1">
      <c r="A27" s="27">
        <v>6</v>
      </c>
      <c r="B27" s="52" t="s">
        <v>37</v>
      </c>
      <c r="C27" s="53" t="s">
        <v>32</v>
      </c>
      <c r="D27" s="53"/>
      <c r="E27" s="54">
        <v>250</v>
      </c>
      <c r="F27" s="53"/>
      <c r="G27" s="55"/>
      <c r="H27" s="8"/>
    </row>
    <row r="28" spans="1:8" ht="21" customHeight="1">
      <c r="A28" s="18"/>
      <c r="B28" s="43" t="s">
        <v>9</v>
      </c>
      <c r="C28" s="44" t="s">
        <v>10</v>
      </c>
      <c r="D28" s="44">
        <v>0.17</v>
      </c>
      <c r="E28" s="42">
        <f>E27*D28</f>
        <v>42.5</v>
      </c>
      <c r="F28" s="40"/>
      <c r="G28" s="42"/>
      <c r="H28" s="8"/>
    </row>
    <row r="29" spans="1:8" ht="21" customHeight="1">
      <c r="A29" s="18"/>
      <c r="B29" s="43" t="s">
        <v>33</v>
      </c>
      <c r="C29" s="44" t="s">
        <v>0</v>
      </c>
      <c r="D29" s="44">
        <v>0.0815</v>
      </c>
      <c r="E29" s="42">
        <f>E27*D29</f>
        <v>20.375</v>
      </c>
      <c r="F29" s="40"/>
      <c r="G29" s="42"/>
      <c r="H29" s="8"/>
    </row>
    <row r="30" spans="1:8" ht="40.5" customHeight="1">
      <c r="A30" s="18"/>
      <c r="B30" s="45" t="s">
        <v>34</v>
      </c>
      <c r="C30" s="46" t="s">
        <v>32</v>
      </c>
      <c r="D30" s="47">
        <v>1.02</v>
      </c>
      <c r="E30" s="41">
        <v>600</v>
      </c>
      <c r="F30" s="42"/>
      <c r="G30" s="42"/>
      <c r="H30" s="8"/>
    </row>
    <row r="31" spans="1:8" ht="33.75" customHeight="1">
      <c r="A31" s="7"/>
      <c r="B31" s="61" t="s">
        <v>3</v>
      </c>
      <c r="C31" s="10" t="s">
        <v>0</v>
      </c>
      <c r="D31" s="11"/>
      <c r="E31" s="12"/>
      <c r="F31" s="13"/>
      <c r="G31" s="14"/>
      <c r="H31" s="9"/>
    </row>
    <row r="32" spans="1:8" ht="33.75" customHeight="1">
      <c r="A32" s="7"/>
      <c r="B32" s="62" t="s">
        <v>21</v>
      </c>
      <c r="C32" s="16" t="s">
        <v>0</v>
      </c>
      <c r="D32" s="10"/>
      <c r="E32" s="15"/>
      <c r="F32" s="17"/>
      <c r="G32" s="15"/>
      <c r="H32" s="8"/>
    </row>
    <row r="33" spans="1:8" ht="30.75" customHeight="1">
      <c r="A33" s="7"/>
      <c r="B33" s="62" t="s">
        <v>3</v>
      </c>
      <c r="C33" s="16" t="s">
        <v>0</v>
      </c>
      <c r="D33" s="10"/>
      <c r="E33" s="15"/>
      <c r="F33" s="17"/>
      <c r="G33" s="15"/>
      <c r="H33" s="8"/>
    </row>
    <row r="34" spans="1:8" ht="24.75" customHeight="1">
      <c r="A34" s="7"/>
      <c r="B34" s="62" t="s">
        <v>20</v>
      </c>
      <c r="C34" s="16" t="s">
        <v>0</v>
      </c>
      <c r="D34" s="10"/>
      <c r="E34" s="15"/>
      <c r="F34" s="17"/>
      <c r="G34" s="15"/>
      <c r="H34" s="8"/>
    </row>
    <row r="35" spans="1:8" ht="26.25" customHeight="1">
      <c r="A35" s="7"/>
      <c r="B35" s="62" t="s">
        <v>3</v>
      </c>
      <c r="C35" s="10" t="s">
        <v>0</v>
      </c>
      <c r="D35" s="10"/>
      <c r="E35" s="15"/>
      <c r="F35" s="17"/>
      <c r="G35" s="15"/>
      <c r="H35" s="8"/>
    </row>
    <row r="36" spans="1:8" ht="25.5" customHeight="1">
      <c r="A36" s="7"/>
      <c r="B36" s="62" t="s">
        <v>29</v>
      </c>
      <c r="C36" s="10" t="s">
        <v>0</v>
      </c>
      <c r="D36" s="10"/>
      <c r="E36" s="15"/>
      <c r="F36" s="17"/>
      <c r="G36" s="15"/>
      <c r="H36" s="8"/>
    </row>
    <row r="37" spans="1:8" ht="24" customHeight="1">
      <c r="A37" s="7"/>
      <c r="B37" s="62" t="s">
        <v>3</v>
      </c>
      <c r="C37" s="10" t="s">
        <v>0</v>
      </c>
      <c r="D37" s="10"/>
      <c r="E37" s="15"/>
      <c r="F37" s="17"/>
      <c r="G37" s="15"/>
      <c r="H37" s="8"/>
    </row>
    <row r="38" ht="13.5">
      <c r="A38" s="6"/>
    </row>
    <row r="39" spans="1:6" ht="22.5" customHeight="1">
      <c r="A39" s="6"/>
      <c r="B39" s="63"/>
      <c r="C39" s="64"/>
      <c r="D39" s="64"/>
      <c r="E39" s="66"/>
      <c r="F39" s="6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6"/>
    </row>
    <row r="46" ht="13.5">
      <c r="A46" s="6"/>
    </row>
    <row r="47" ht="13.5">
      <c r="A47" s="6"/>
    </row>
    <row r="48" ht="13.5">
      <c r="A48" s="6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  <row r="74" ht="13.5">
      <c r="A74" s="6"/>
    </row>
    <row r="75" ht="13.5">
      <c r="A75" s="6"/>
    </row>
    <row r="76" ht="13.5">
      <c r="A76" s="6"/>
    </row>
    <row r="77" ht="13.5">
      <c r="A77" s="6"/>
    </row>
    <row r="78" ht="13.5">
      <c r="A78" s="6"/>
    </row>
    <row r="79" ht="13.5">
      <c r="A79" s="6"/>
    </row>
    <row r="80" ht="13.5">
      <c r="A80" s="6"/>
    </row>
    <row r="81" ht="13.5">
      <c r="A81" s="6"/>
    </row>
    <row r="82" ht="13.5">
      <c r="A82" s="6"/>
    </row>
    <row r="83" ht="13.5">
      <c r="A83" s="6"/>
    </row>
    <row r="84" ht="13.5">
      <c r="A84" s="6"/>
    </row>
    <row r="85" ht="13.5">
      <c r="A85" s="6"/>
    </row>
    <row r="86" ht="13.5">
      <c r="A86" s="6"/>
    </row>
    <row r="87" ht="13.5">
      <c r="A87" s="6"/>
    </row>
    <row r="88" ht="13.5">
      <c r="A88" s="6"/>
    </row>
    <row r="89" ht="13.5">
      <c r="A89" s="6"/>
    </row>
    <row r="90" ht="13.5">
      <c r="A90" s="6"/>
    </row>
    <row r="91" ht="13.5">
      <c r="A91" s="6"/>
    </row>
    <row r="92" ht="13.5">
      <c r="A92" s="6"/>
    </row>
    <row r="93" ht="13.5">
      <c r="A93" s="6"/>
    </row>
    <row r="94" ht="13.5">
      <c r="A94" s="6"/>
    </row>
    <row r="95" ht="13.5">
      <c r="A95" s="6"/>
    </row>
    <row r="96" ht="13.5">
      <c r="A96" s="6"/>
    </row>
    <row r="97" ht="13.5">
      <c r="A97" s="6"/>
    </row>
    <row r="98" ht="13.5">
      <c r="A98" s="6"/>
    </row>
    <row r="99" ht="13.5">
      <c r="A99" s="6"/>
    </row>
    <row r="100" ht="13.5">
      <c r="A100" s="6"/>
    </row>
    <row r="101" ht="13.5">
      <c r="A101" s="6"/>
    </row>
    <row r="102" ht="13.5">
      <c r="A102" s="6"/>
    </row>
    <row r="103" ht="13.5">
      <c r="A103" s="6"/>
    </row>
    <row r="104" ht="13.5">
      <c r="A104" s="6"/>
    </row>
    <row r="105" ht="13.5">
      <c r="A105" s="6"/>
    </row>
    <row r="106" ht="13.5">
      <c r="A106" s="6"/>
    </row>
    <row r="107" ht="13.5">
      <c r="A107" s="6"/>
    </row>
    <row r="108" ht="13.5">
      <c r="A108" s="6"/>
    </row>
    <row r="109" ht="13.5">
      <c r="A109" s="6"/>
    </row>
    <row r="110" ht="13.5">
      <c r="A110" s="6"/>
    </row>
  </sheetData>
  <sheetProtection/>
  <mergeCells count="8">
    <mergeCell ref="A1:G1"/>
    <mergeCell ref="E39:F39"/>
    <mergeCell ref="A2:A3"/>
    <mergeCell ref="B2:B3"/>
    <mergeCell ref="C2:C3"/>
    <mergeCell ref="D2:E2"/>
    <mergeCell ref="F2:G2"/>
    <mergeCell ref="A22:G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maia takidze</cp:lastModifiedBy>
  <cp:lastPrinted>2018-04-19T11:55:23Z</cp:lastPrinted>
  <dcterms:created xsi:type="dcterms:W3CDTF">2004-05-18T18:44:03Z</dcterms:created>
  <dcterms:modified xsi:type="dcterms:W3CDTF">2021-09-02T10:22:52Z</dcterms:modified>
  <cp:category/>
  <cp:version/>
  <cp:contentType/>
  <cp:contentStatus/>
</cp:coreProperties>
</file>