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26" activeTab="1"/>
  </bookViews>
  <sheets>
    <sheet name="nakrebi lari" sheetId="1" r:id="rId1"/>
    <sheet name="x.a.1" sheetId="2" r:id="rId2"/>
    <sheet name="x.a.2" sheetId="3" r:id="rId3"/>
  </sheets>
  <definedNames>
    <definedName name="_xlnm.Print_Area" localSheetId="0">'nakrebi lari'!$A$1:$N$34</definedName>
    <definedName name="_xlnm.Print_Area" localSheetId="1">'x.a.1'!$A$1:$M$41</definedName>
    <definedName name="_xlnm.Print_Area" localSheetId="2">'x.a.2'!$A$1:$M$81</definedName>
    <definedName name="_xlnm.Print_Titles" localSheetId="1">'x.a.1'!$14:$14</definedName>
    <definedName name="_xlnm.Print_Titles" localSheetId="2">'x.a.2'!$14:$14</definedName>
  </definedNames>
  <calcPr fullCalcOnLoad="1"/>
</workbook>
</file>

<file path=xl/sharedStrings.xml><?xml version="1.0" encoding="utf-8"?>
<sst xmlns="http://schemas.openxmlformats.org/spreadsheetml/2006/main" count="93" uniqueCount="57">
  <si>
    <t>aT.lari</t>
  </si>
  <si>
    <t>saxarjTaRricxvo Rirebuleba</t>
  </si>
  <si>
    <t>#</t>
  </si>
  <si>
    <t>safuZveli</t>
  </si>
  <si>
    <t xml:space="preserve">   normatiuli  resursi</t>
  </si>
  <si>
    <t>ganz.</t>
  </si>
  <si>
    <t>erT.</t>
  </si>
  <si>
    <t>sul</t>
  </si>
  <si>
    <t>1'</t>
  </si>
  <si>
    <t>2'</t>
  </si>
  <si>
    <t>3'</t>
  </si>
  <si>
    <t>4'</t>
  </si>
  <si>
    <t>5'</t>
  </si>
  <si>
    <t>6'</t>
  </si>
  <si>
    <t>samuSaoebis, resursebis   dasaxeleba</t>
  </si>
  <si>
    <t>safuZveli: samuSaoTa moculobebis uwyisi</t>
  </si>
  <si>
    <t>lari</t>
  </si>
  <si>
    <t>t</t>
  </si>
  <si>
    <t>dRg 18%</t>
  </si>
  <si>
    <t xml:space="preserve"> lokaluri  xarjTaRricxva # 1</t>
  </si>
  <si>
    <t>27-63-1</t>
  </si>
  <si>
    <t>2</t>
  </si>
  <si>
    <t>1-22-15</t>
  </si>
  <si>
    <t>1-25-2</t>
  </si>
  <si>
    <t>27-39-1,2                 27-40-1,2</t>
  </si>
  <si>
    <t>27-7-4</t>
  </si>
  <si>
    <t>27-39-1                    27-40-1</t>
  </si>
  <si>
    <t>1-80-3  r1-3</t>
  </si>
  <si>
    <t xml:space="preserve"> lokaluri  xarjTaRricxva # 2</t>
  </si>
  <si>
    <t>27-7-2</t>
  </si>
  <si>
    <t>Txevadi bitumis mosxma safaris qveda fenaze 0,35 l/m2-ze</t>
  </si>
  <si>
    <t>Txevadi bitumis mosxma safuZvlis zeda fenaze 0,7 l/m2-ze</t>
  </si>
  <si>
    <t>miwis samuSaoebis mowyoba</t>
  </si>
  <si>
    <t>+</t>
  </si>
  <si>
    <t>safaris qveda fenis mowyoba msxvilmarcvlovani a/betoniT sisqiT 6 sm</t>
  </si>
  <si>
    <t>safaris zeda fenis mowyoba wvrilmarcvlovani a/betoniT sisqiT 4 sm</t>
  </si>
  <si>
    <t>safuZvlis zeda fenis mowyoba fraqciuli RorRiT 0-40 mm, sisqiT 15sm.</t>
  </si>
  <si>
    <r>
      <t>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</si>
  <si>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2</t>
    </r>
  </si>
  <si>
    <t xml:space="preserve">safuZvlis qveda fenis mowyoba qviSa-xreSovani nareviT 0-70mm, sisqiT 25 sm </t>
  </si>
  <si>
    <t>Txevadi bitumis mosxma nawiburebze 0,35 l/g.m.</t>
  </si>
  <si>
    <t>asfaltbetonis safaris mowyoba saval nawilze</t>
  </si>
  <si>
    <t>პკ 25+25 - პკ 25 +39 სარყდენი კედლის მოწყობა</t>
  </si>
  <si>
    <t>m2</t>
  </si>
  <si>
    <t>III kategoriis gruntis დამუშავება ხელით ლ=14მ, ჰ=40სმ, ნ=50 სმ</t>
  </si>
  <si>
    <t>betonuri saZurkvelis mowyoba</t>
  </si>
  <si>
    <t>kedlis qveSa xreSovani amovseba</t>
  </si>
  <si>
    <t>satransporto xarjebi masalebze %</t>
  </si>
  <si>
    <t>5</t>
  </si>
  <si>
    <t>სულ</t>
  </si>
  <si>
    <t>ღირებულება (ლარი)</t>
  </si>
  <si>
    <t>ერთ. ღირებულება</t>
  </si>
  <si>
    <t>ღირებულება სულ</t>
  </si>
  <si>
    <t>ერთეულის ღირებ.</t>
  </si>
  <si>
    <t xml:space="preserve"> ღირებულება სულ</t>
  </si>
  <si>
    <t>gauTvaliswinebeli xarjebi 3 %</t>
  </si>
  <si>
    <t>gauTvaliswinebeli xarjebi 3%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</si>
</sst>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_-* #,##0_-;\-* #,##0_-;_-* &quot;-&quot;_-;_-@_-"/>
    <numFmt numFmtId="183" formatCode="_-* #,##0.00_-;\-* #,##0.00_-;_-* &quot;-&quot;??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cadNusx"/>
      <family val="0"/>
    </font>
    <font>
      <sz val="10"/>
      <name val="AcadNusx"/>
      <family val="0"/>
    </font>
    <font>
      <b/>
      <sz val="14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4"/>
      <name val="AcadNusx"/>
      <family val="0"/>
    </font>
    <font>
      <sz val="14"/>
      <color indexed="10"/>
      <name val="AcadNusx"/>
      <family val="0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u val="single"/>
      <sz val="11"/>
      <name val="AcadNusx"/>
      <family val="0"/>
    </font>
    <font>
      <b/>
      <vertAlign val="superscript"/>
      <sz val="11"/>
      <name val="AcadNusx"/>
      <family val="0"/>
    </font>
    <font>
      <b/>
      <u val="single"/>
      <sz val="11"/>
      <name val="AcadNusx"/>
      <family val="0"/>
    </font>
    <font>
      <b/>
      <sz val="10"/>
      <name val="AcadNusx"/>
      <family val="0"/>
    </font>
    <font>
      <sz val="11"/>
      <name val="Arachveulebrivi Thi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21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1" xfId="64" applyNumberFormat="1" applyFont="1" applyFill="1" applyBorder="1" applyAlignment="1">
      <alignment horizontal="center" vertical="center"/>
      <protection/>
    </xf>
    <xf numFmtId="2" fontId="7" fillId="0" borderId="10" xfId="64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12" xfId="64" applyNumberFormat="1" applyFont="1" applyFill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3" xfId="64" applyNumberFormat="1" applyFont="1" applyFill="1" applyBorder="1" applyAlignment="1">
      <alignment horizontal="center" vertical="center"/>
      <protection/>
    </xf>
    <xf numFmtId="1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9" fontId="7" fillId="0" borderId="10" xfId="68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>
      <alignment horizont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center" vertical="center"/>
      <protection/>
    </xf>
    <xf numFmtId="199" fontId="7" fillId="0" borderId="10" xfId="55" applyNumberFormat="1" applyFont="1" applyFill="1" applyBorder="1" applyAlignment="1">
      <alignment horizontal="center" vertical="center" wrapText="1"/>
      <protection/>
    </xf>
    <xf numFmtId="49" fontId="7" fillId="0" borderId="12" xfId="55" applyNumberFormat="1" applyFont="1" applyFill="1" applyBorder="1" applyAlignment="1">
      <alignment horizontal="center"/>
      <protection/>
    </xf>
    <xf numFmtId="49" fontId="7" fillId="0" borderId="12" xfId="55" applyNumberFormat="1" applyFont="1" applyFill="1" applyBorder="1" applyAlignment="1">
      <alignment horizontal="center" vertical="center" wrapText="1"/>
      <protection/>
    </xf>
    <xf numFmtId="9" fontId="7" fillId="0" borderId="12" xfId="68" applyFont="1" applyFill="1" applyBorder="1" applyAlignment="1">
      <alignment horizontal="center" vertical="center"/>
    </xf>
    <xf numFmtId="0" fontId="7" fillId="0" borderId="12" xfId="55" applyFont="1" applyFill="1" applyBorder="1" applyAlignment="1">
      <alignment horizontal="center"/>
      <protection/>
    </xf>
    <xf numFmtId="2" fontId="7" fillId="0" borderId="12" xfId="55" applyNumberFormat="1" applyFont="1" applyFill="1" applyBorder="1" applyAlignment="1">
      <alignment horizontal="center"/>
      <protection/>
    </xf>
    <xf numFmtId="2" fontId="8" fillId="0" borderId="12" xfId="55" applyNumberFormat="1" applyFont="1" applyFill="1" applyBorder="1" applyAlignment="1">
      <alignment horizont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2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2" fontId="7" fillId="0" borderId="0" xfId="0" applyNumberFormat="1" applyFont="1" applyFill="1" applyAlignment="1">
      <alignment/>
    </xf>
    <xf numFmtId="2" fontId="7" fillId="0" borderId="18" xfId="64" applyNumberFormat="1" applyFont="1" applyFill="1" applyBorder="1" applyAlignment="1">
      <alignment horizontal="center" vertical="center"/>
      <protection/>
    </xf>
    <xf numFmtId="2" fontId="7" fillId="0" borderId="19" xfId="64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3" xfId="64" applyNumberFormat="1" applyFont="1" applyFill="1" applyBorder="1" applyAlignment="1">
      <alignment horizontal="center" vertical="center"/>
      <protection/>
    </xf>
    <xf numFmtId="2" fontId="15" fillId="0" borderId="13" xfId="64" applyNumberFormat="1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199" fontId="7" fillId="0" borderId="13" xfId="0" applyNumberFormat="1" applyFont="1" applyFill="1" applyBorder="1" applyAlignment="1">
      <alignment horizontal="center" vertical="center"/>
    </xf>
    <xf numFmtId="2" fontId="7" fillId="0" borderId="13" xfId="64" applyNumberFormat="1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49" fontId="7" fillId="0" borderId="13" xfId="64" applyNumberFormat="1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64" applyFont="1" applyFill="1" applyBorder="1" applyAlignment="1">
      <alignment horizontal="center" vertical="center" wrapText="1"/>
      <protection/>
    </xf>
    <xf numFmtId="2" fontId="8" fillId="0" borderId="13" xfId="64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/>
    </xf>
    <xf numFmtId="2" fontId="15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200" fontId="7" fillId="0" borderId="13" xfId="0" applyNumberFormat="1" applyFont="1" applyFill="1" applyBorder="1" applyAlignment="1">
      <alignment horizontal="center" vertical="center"/>
    </xf>
    <xf numFmtId="201" fontId="7" fillId="0" borderId="13" xfId="0" applyNumberFormat="1" applyFont="1" applyFill="1" applyBorder="1" applyAlignment="1">
      <alignment horizontal="center" vertical="center"/>
    </xf>
    <xf numFmtId="0" fontId="7" fillId="0" borderId="13" xfId="55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/>
    </xf>
    <xf numFmtId="0" fontId="7" fillId="0" borderId="13" xfId="55" applyFont="1" applyFill="1" applyBorder="1" applyAlignment="1">
      <alignment horizontal="center" vertical="center" wrapText="1"/>
      <protection/>
    </xf>
    <xf numFmtId="9" fontId="7" fillId="0" borderId="13" xfId="68" applyFont="1" applyFill="1" applyBorder="1" applyAlignment="1">
      <alignment horizontal="center" vertical="center"/>
    </xf>
    <xf numFmtId="49" fontId="7" fillId="0" borderId="13" xfId="55" applyNumberFormat="1" applyFont="1" applyFill="1" applyBorder="1" applyAlignment="1">
      <alignment horizontal="center" wrapText="1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2" fontId="7" fillId="0" borderId="13" xfId="55" applyNumberFormat="1" applyFont="1" applyFill="1" applyBorder="1" applyAlignment="1">
      <alignment horizontal="center" vertical="center" wrapText="1"/>
      <protection/>
    </xf>
    <xf numFmtId="199" fontId="7" fillId="0" borderId="13" xfId="55" applyNumberFormat="1" applyFont="1" applyFill="1" applyBorder="1" applyAlignment="1">
      <alignment horizontal="center" vertical="center" wrapText="1"/>
      <protection/>
    </xf>
    <xf numFmtId="49" fontId="7" fillId="0" borderId="13" xfId="55" applyNumberFormat="1" applyFont="1" applyFill="1" applyBorder="1" applyAlignment="1">
      <alignment horizontal="center"/>
      <protection/>
    </xf>
    <xf numFmtId="2" fontId="7" fillId="0" borderId="13" xfId="55" applyNumberFormat="1" applyFont="1" applyFill="1" applyBorder="1" applyAlignment="1">
      <alignment horizontal="center" vertical="center"/>
      <protection/>
    </xf>
    <xf numFmtId="2" fontId="8" fillId="0" borderId="13" xfId="55" applyNumberFormat="1" applyFont="1" applyFill="1" applyBorder="1" applyAlignment="1">
      <alignment horizontal="center" vertical="center"/>
      <protection/>
    </xf>
    <xf numFmtId="199" fontId="15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49" fontId="5" fillId="0" borderId="13" xfId="58" applyNumberFormat="1" applyFont="1" applyFill="1" applyBorder="1" applyAlignment="1">
      <alignment horizontal="center" vertical="top" wrapText="1"/>
      <protection/>
    </xf>
    <xf numFmtId="49" fontId="16" fillId="0" borderId="13" xfId="0" applyNumberFormat="1" applyFont="1" applyFill="1" applyBorder="1" applyAlignment="1">
      <alignment horizontal="center" vertical="center" wrapText="1"/>
    </xf>
    <xf numFmtId="0" fontId="7" fillId="0" borderId="13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 wrapText="1"/>
      <protection/>
    </xf>
    <xf numFmtId="199" fontId="7" fillId="0" borderId="13" xfId="55" applyNumberFormat="1" applyFont="1" applyFill="1" applyBorder="1" applyAlignment="1">
      <alignment horizontal="center" wrapText="1"/>
      <protection/>
    </xf>
    <xf numFmtId="2" fontId="7" fillId="0" borderId="13" xfId="55" applyNumberFormat="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7" fillId="0" borderId="21" xfId="64" applyNumberFormat="1" applyFont="1" applyFill="1" applyBorder="1" applyAlignment="1">
      <alignment horizontal="center" vertical="center"/>
      <protection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20" xfId="64" applyNumberFormat="1" applyFont="1" applyFill="1" applyBorder="1" applyAlignment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11" xfId="64" applyNumberFormat="1" applyFont="1" applyFill="1" applyBorder="1" applyAlignment="1">
      <alignment horizontal="center" vertical="center"/>
      <protection/>
    </xf>
    <xf numFmtId="2" fontId="7" fillId="0" borderId="12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2" fontId="7" fillId="0" borderId="18" xfId="64" applyNumberFormat="1" applyFont="1" applyFill="1" applyBorder="1" applyAlignment="1">
      <alignment horizontal="center" vertical="center"/>
      <protection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  <protection/>
    </xf>
    <xf numFmtId="49" fontId="7" fillId="0" borderId="11" xfId="64" applyNumberFormat="1" applyFont="1" applyFill="1" applyBorder="1" applyAlignment="1">
      <alignment horizontal="center" vertical="center" textRotation="90" wrapText="1"/>
      <protection/>
    </xf>
    <xf numFmtId="49" fontId="7" fillId="0" borderId="10" xfId="64" applyNumberFormat="1" applyFont="1" applyFill="1" applyBorder="1" applyAlignment="1">
      <alignment horizontal="center" vertical="center" textRotation="90" wrapText="1"/>
      <protection/>
    </xf>
    <xf numFmtId="49" fontId="7" fillId="0" borderId="12" xfId="64" applyNumberFormat="1" applyFont="1" applyFill="1" applyBorder="1" applyAlignment="1">
      <alignment horizontal="center" vertical="center" textRotation="90" wrapText="1"/>
      <protection/>
    </xf>
    <xf numFmtId="2" fontId="7" fillId="0" borderId="19" xfId="64" applyNumberFormat="1" applyFont="1" applyFill="1" applyBorder="1" applyAlignment="1">
      <alignment horizontal="center" vertical="center"/>
      <protection/>
    </xf>
    <xf numFmtId="2" fontId="7" fillId="0" borderId="22" xfId="64" applyNumberFormat="1" applyFont="1" applyFill="1" applyBorder="1" applyAlignment="1">
      <alignment horizontal="center" vertical="center"/>
      <protection/>
    </xf>
    <xf numFmtId="2" fontId="7" fillId="0" borderId="23" xfId="64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 4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10" xfId="72"/>
    <cellStyle name="Обычный 4" xfId="7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90" zoomScaleSheetLayoutView="90" zoomScalePageLayoutView="0" workbookViewId="0" topLeftCell="A1">
      <selection activeCell="A1" sqref="A1:N43"/>
    </sheetView>
  </sheetViews>
  <sheetFormatPr defaultColWidth="9.140625" defaultRowHeight="12.75"/>
  <cols>
    <col min="1" max="1" width="5.28125" style="44" customWidth="1"/>
    <col min="2" max="2" width="14.8515625" style="44" customWidth="1"/>
    <col min="3" max="3" width="84.8515625" style="45" customWidth="1"/>
    <col min="4" max="4" width="8.57421875" style="44" hidden="1" customWidth="1"/>
    <col min="5" max="5" width="8.7109375" style="44" hidden="1" customWidth="1"/>
    <col min="6" max="6" width="8.57421875" style="44" hidden="1" customWidth="1"/>
    <col min="7" max="7" width="9.57421875" style="44" hidden="1" customWidth="1"/>
    <col min="8" max="8" width="3.28125" style="44" hidden="1" customWidth="1"/>
    <col min="9" max="9" width="0.13671875" style="44" hidden="1" customWidth="1"/>
    <col min="10" max="10" width="20.140625" style="44" customWidth="1"/>
    <col min="11" max="11" width="12.00390625" style="44" customWidth="1"/>
    <col min="12" max="12" width="12.7109375" style="93" customWidth="1"/>
    <col min="13" max="13" width="16.140625" style="44" customWidth="1"/>
    <col min="14" max="14" width="20.7109375" style="44" customWidth="1"/>
    <col min="15" max="15" width="9.140625" style="44" customWidth="1"/>
    <col min="16" max="16" width="13.140625" style="44" bestFit="1" customWidth="1"/>
    <col min="17" max="16384" width="9.140625" style="44" customWidth="1"/>
  </cols>
  <sheetData>
    <row r="1" spans="1:15" ht="14.2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7"/>
    </row>
    <row r="2" spans="1:15" ht="23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47"/>
    </row>
    <row r="3" spans="1:15" ht="2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48"/>
    </row>
    <row r="4" spans="1:15" ht="34.5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47"/>
    </row>
    <row r="5" spans="1:15" ht="17.2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7"/>
    </row>
    <row r="6" spans="1:14" ht="18" customHeight="1">
      <c r="A6" s="46"/>
      <c r="B6" s="163"/>
      <c r="C6" s="163"/>
      <c r="D6" s="46"/>
      <c r="E6" s="46"/>
      <c r="F6" s="46"/>
      <c r="G6" s="46"/>
      <c r="H6" s="46"/>
      <c r="I6" s="46"/>
      <c r="J6" s="175"/>
      <c r="K6" s="175"/>
      <c r="L6" s="175"/>
      <c r="M6" s="50"/>
      <c r="N6" s="49"/>
    </row>
    <row r="7" spans="1:14" ht="21">
      <c r="A7" s="43"/>
      <c r="B7" s="43"/>
      <c r="C7" s="51"/>
      <c r="D7" s="43"/>
      <c r="E7" s="43"/>
      <c r="F7" s="43"/>
      <c r="G7" s="43"/>
      <c r="H7" s="43"/>
      <c r="I7" s="43"/>
      <c r="J7" s="43"/>
      <c r="K7" s="43"/>
      <c r="L7" s="52"/>
      <c r="M7" s="43"/>
      <c r="N7" s="43"/>
    </row>
    <row r="8" spans="1:14" ht="21">
      <c r="A8" s="176"/>
      <c r="B8" s="156"/>
      <c r="C8" s="166"/>
      <c r="D8" s="167"/>
      <c r="E8" s="167"/>
      <c r="F8" s="167"/>
      <c r="G8" s="167"/>
      <c r="H8" s="167"/>
      <c r="I8" s="168"/>
      <c r="J8" s="166"/>
      <c r="K8" s="167"/>
      <c r="L8" s="167"/>
      <c r="M8" s="168"/>
      <c r="N8" s="156"/>
    </row>
    <row r="9" spans="1:14" ht="21">
      <c r="A9" s="177"/>
      <c r="B9" s="157"/>
      <c r="C9" s="169"/>
      <c r="D9" s="155"/>
      <c r="E9" s="155"/>
      <c r="F9" s="155"/>
      <c r="G9" s="155"/>
      <c r="H9" s="155"/>
      <c r="I9" s="170"/>
      <c r="J9" s="171"/>
      <c r="K9" s="172"/>
      <c r="L9" s="172"/>
      <c r="M9" s="173"/>
      <c r="N9" s="157"/>
    </row>
    <row r="10" spans="1:14" ht="21">
      <c r="A10" s="177"/>
      <c r="B10" s="157"/>
      <c r="C10" s="169"/>
      <c r="D10" s="155"/>
      <c r="E10" s="155"/>
      <c r="F10" s="155"/>
      <c r="G10" s="155"/>
      <c r="H10" s="155"/>
      <c r="I10" s="170"/>
      <c r="J10" s="156"/>
      <c r="K10" s="156"/>
      <c r="L10" s="179"/>
      <c r="M10" s="156"/>
      <c r="N10" s="157"/>
    </row>
    <row r="11" spans="1:14" ht="21">
      <c r="A11" s="177"/>
      <c r="B11" s="157"/>
      <c r="C11" s="169"/>
      <c r="D11" s="155"/>
      <c r="E11" s="155"/>
      <c r="F11" s="155"/>
      <c r="G11" s="155"/>
      <c r="H11" s="155"/>
      <c r="I11" s="170"/>
      <c r="J11" s="157"/>
      <c r="K11" s="157"/>
      <c r="L11" s="180"/>
      <c r="M11" s="157"/>
      <c r="N11" s="157"/>
    </row>
    <row r="12" spans="1:14" ht="21">
      <c r="A12" s="177"/>
      <c r="B12" s="157"/>
      <c r="C12" s="169"/>
      <c r="D12" s="155"/>
      <c r="E12" s="155"/>
      <c r="F12" s="155"/>
      <c r="G12" s="155"/>
      <c r="H12" s="155"/>
      <c r="I12" s="170"/>
      <c r="J12" s="157"/>
      <c r="K12" s="157"/>
      <c r="L12" s="180"/>
      <c r="M12" s="157"/>
      <c r="N12" s="157"/>
    </row>
    <row r="13" spans="1:14" ht="21">
      <c r="A13" s="177"/>
      <c r="B13" s="157"/>
      <c r="C13" s="169"/>
      <c r="D13" s="155"/>
      <c r="E13" s="155"/>
      <c r="F13" s="155"/>
      <c r="G13" s="155"/>
      <c r="H13" s="155"/>
      <c r="I13" s="170"/>
      <c r="J13" s="157"/>
      <c r="K13" s="157"/>
      <c r="L13" s="180"/>
      <c r="M13" s="157"/>
      <c r="N13" s="157"/>
    </row>
    <row r="14" spans="1:14" ht="0.75" customHeight="1">
      <c r="A14" s="178"/>
      <c r="B14" s="158"/>
      <c r="C14" s="171"/>
      <c r="D14" s="172"/>
      <c r="E14" s="172"/>
      <c r="F14" s="172"/>
      <c r="G14" s="172"/>
      <c r="H14" s="172"/>
      <c r="I14" s="173"/>
      <c r="J14" s="158"/>
      <c r="K14" s="158"/>
      <c r="L14" s="181"/>
      <c r="M14" s="158"/>
      <c r="N14" s="158"/>
    </row>
    <row r="15" spans="1:14" s="64" customFormat="1" ht="21">
      <c r="A15" s="54"/>
      <c r="B15" s="55"/>
      <c r="C15" s="56"/>
      <c r="D15" s="57"/>
      <c r="E15" s="57"/>
      <c r="F15" s="57"/>
      <c r="G15" s="57"/>
      <c r="H15" s="57"/>
      <c r="I15" s="58"/>
      <c r="J15" s="65"/>
      <c r="K15" s="66"/>
      <c r="L15" s="67"/>
      <c r="M15" s="68"/>
      <c r="N15" s="65"/>
    </row>
    <row r="16" spans="1:14" s="64" customFormat="1" ht="21">
      <c r="A16" s="54"/>
      <c r="B16" s="55"/>
      <c r="C16" s="56"/>
      <c r="D16" s="57"/>
      <c r="E16" s="57"/>
      <c r="F16" s="57"/>
      <c r="G16" s="57"/>
      <c r="H16" s="57"/>
      <c r="I16" s="58"/>
      <c r="J16" s="65"/>
      <c r="K16" s="66"/>
      <c r="L16" s="67"/>
      <c r="M16" s="68"/>
      <c r="N16" s="65"/>
    </row>
    <row r="17" spans="1:14" s="64" customFormat="1" ht="21">
      <c r="A17" s="54"/>
      <c r="B17" s="55"/>
      <c r="C17" s="54"/>
      <c r="D17" s="57"/>
      <c r="E17" s="57"/>
      <c r="F17" s="57"/>
      <c r="G17" s="57"/>
      <c r="H17" s="57"/>
      <c r="I17" s="58"/>
      <c r="J17" s="63"/>
      <c r="K17" s="66"/>
      <c r="L17" s="67"/>
      <c r="M17" s="68"/>
      <c r="N17" s="63"/>
    </row>
    <row r="18" spans="1:14" s="64" customFormat="1" ht="21">
      <c r="A18" s="54"/>
      <c r="B18" s="55"/>
      <c r="C18" s="56"/>
      <c r="D18" s="57"/>
      <c r="E18" s="57"/>
      <c r="F18" s="57"/>
      <c r="G18" s="57"/>
      <c r="H18" s="57"/>
      <c r="I18" s="58"/>
      <c r="J18" s="65"/>
      <c r="K18" s="66"/>
      <c r="L18" s="67"/>
      <c r="M18" s="68"/>
      <c r="N18" s="65"/>
    </row>
    <row r="19" spans="1:14" s="64" customFormat="1" ht="21">
      <c r="A19" s="54"/>
      <c r="B19" s="55"/>
      <c r="C19" s="56"/>
      <c r="D19" s="57"/>
      <c r="E19" s="57"/>
      <c r="F19" s="57"/>
      <c r="G19" s="57"/>
      <c r="H19" s="57"/>
      <c r="I19" s="58"/>
      <c r="J19" s="65"/>
      <c r="K19" s="66"/>
      <c r="L19" s="67"/>
      <c r="M19" s="68"/>
      <c r="N19" s="65"/>
    </row>
    <row r="20" spans="1:14" s="64" customFormat="1" ht="21">
      <c r="A20" s="54"/>
      <c r="B20" s="55"/>
      <c r="C20" s="56"/>
      <c r="D20" s="57"/>
      <c r="E20" s="57"/>
      <c r="F20" s="57"/>
      <c r="G20" s="57"/>
      <c r="H20" s="57"/>
      <c r="I20" s="58"/>
      <c r="J20" s="65"/>
      <c r="K20" s="66"/>
      <c r="L20" s="67"/>
      <c r="M20" s="68"/>
      <c r="N20" s="65"/>
    </row>
    <row r="21" spans="1:14" s="64" customFormat="1" ht="21">
      <c r="A21" s="54"/>
      <c r="B21" s="55"/>
      <c r="C21" s="56"/>
      <c r="D21" s="57"/>
      <c r="E21" s="57"/>
      <c r="F21" s="57"/>
      <c r="G21" s="57"/>
      <c r="H21" s="57"/>
      <c r="I21" s="58"/>
      <c r="J21" s="63"/>
      <c r="K21" s="59"/>
      <c r="L21" s="60"/>
      <c r="M21" s="62"/>
      <c r="N21" s="63"/>
    </row>
    <row r="22" spans="1:14" s="64" customFormat="1" ht="21">
      <c r="A22" s="54"/>
      <c r="B22" s="55"/>
      <c r="C22" s="56"/>
      <c r="D22" s="57"/>
      <c r="E22" s="57"/>
      <c r="F22" s="57"/>
      <c r="G22" s="57"/>
      <c r="H22" s="57"/>
      <c r="I22" s="58"/>
      <c r="J22" s="63"/>
      <c r="K22" s="59"/>
      <c r="L22" s="60"/>
      <c r="M22" s="62"/>
      <c r="N22" s="63"/>
    </row>
    <row r="23" spans="1:14" s="64" customFormat="1" ht="21">
      <c r="A23" s="54"/>
      <c r="B23" s="55"/>
      <c r="C23" s="54"/>
      <c r="D23" s="57"/>
      <c r="E23" s="57"/>
      <c r="F23" s="57"/>
      <c r="G23" s="57"/>
      <c r="H23" s="57"/>
      <c r="I23" s="58"/>
      <c r="J23" s="63"/>
      <c r="K23" s="59"/>
      <c r="L23" s="60"/>
      <c r="M23" s="62"/>
      <c r="N23" s="63"/>
    </row>
    <row r="24" spans="1:14" s="64" customFormat="1" ht="21">
      <c r="A24" s="69"/>
      <c r="B24" s="70"/>
      <c r="C24" s="56"/>
      <c r="D24" s="57"/>
      <c r="E24" s="57"/>
      <c r="F24" s="57"/>
      <c r="G24" s="57"/>
      <c r="H24" s="57"/>
      <c r="I24" s="58"/>
      <c r="J24" s="65"/>
      <c r="K24" s="66"/>
      <c r="L24" s="67"/>
      <c r="M24" s="68"/>
      <c r="N24" s="65"/>
    </row>
    <row r="25" spans="1:14" s="64" customFormat="1" ht="21">
      <c r="A25" s="69"/>
      <c r="B25" s="70"/>
      <c r="C25" s="56"/>
      <c r="D25" s="57"/>
      <c r="E25" s="57"/>
      <c r="F25" s="57"/>
      <c r="G25" s="57"/>
      <c r="H25" s="57"/>
      <c r="I25" s="58"/>
      <c r="J25" s="65"/>
      <c r="K25" s="66"/>
      <c r="L25" s="67"/>
      <c r="M25" s="68"/>
      <c r="N25" s="65"/>
    </row>
    <row r="26" spans="1:14" s="64" customFormat="1" ht="21">
      <c r="A26" s="72"/>
      <c r="B26" s="72"/>
      <c r="C26" s="73"/>
      <c r="D26" s="74"/>
      <c r="E26" s="74"/>
      <c r="F26" s="74"/>
      <c r="G26" s="74"/>
      <c r="H26" s="74"/>
      <c r="I26" s="75"/>
      <c r="J26" s="76"/>
      <c r="K26" s="77"/>
      <c r="L26" s="78"/>
      <c r="M26" s="77"/>
      <c r="N26" s="76"/>
    </row>
    <row r="27" spans="1:14" s="64" customFormat="1" ht="21">
      <c r="A27" s="79"/>
      <c r="B27" s="79"/>
      <c r="C27" s="80"/>
      <c r="D27" s="53"/>
      <c r="E27" s="53"/>
      <c r="F27" s="53"/>
      <c r="G27" s="53"/>
      <c r="H27" s="53"/>
      <c r="I27" s="81"/>
      <c r="J27" s="61"/>
      <c r="K27" s="61"/>
      <c r="L27" s="61"/>
      <c r="M27" s="61"/>
      <c r="N27" s="61"/>
    </row>
    <row r="28" spans="1:14" s="64" customFormat="1" ht="21">
      <c r="A28" s="69"/>
      <c r="B28" s="70"/>
      <c r="C28" s="73"/>
      <c r="D28" s="74"/>
      <c r="E28" s="74"/>
      <c r="F28" s="74"/>
      <c r="G28" s="74"/>
      <c r="H28" s="74"/>
      <c r="I28" s="75"/>
      <c r="J28" s="82"/>
      <c r="K28" s="83"/>
      <c r="L28" s="84"/>
      <c r="M28" s="85"/>
      <c r="N28" s="82"/>
    </row>
    <row r="29" spans="1:14" s="64" customFormat="1" ht="21">
      <c r="A29" s="19"/>
      <c r="B29" s="86"/>
      <c r="C29" s="71"/>
      <c r="D29" s="19"/>
      <c r="E29" s="19"/>
      <c r="F29" s="19"/>
      <c r="G29" s="19"/>
      <c r="H29" s="19"/>
      <c r="I29" s="19"/>
      <c r="J29" s="18"/>
      <c r="K29" s="18"/>
      <c r="L29" s="18"/>
      <c r="M29" s="18"/>
      <c r="N29" s="18"/>
    </row>
    <row r="30" spans="1:14" s="64" customFormat="1" ht="21">
      <c r="A30" s="19"/>
      <c r="B30" s="86"/>
      <c r="C30" s="174"/>
      <c r="D30" s="174"/>
      <c r="E30" s="174"/>
      <c r="F30" s="174"/>
      <c r="G30" s="174"/>
      <c r="H30" s="174"/>
      <c r="I30" s="174"/>
      <c r="J30" s="61"/>
      <c r="K30" s="61"/>
      <c r="L30" s="61"/>
      <c r="M30" s="61"/>
      <c r="N30" s="61"/>
    </row>
    <row r="31" spans="1:14" s="64" customFormat="1" ht="21">
      <c r="A31" s="19"/>
      <c r="B31" s="86"/>
      <c r="C31" s="87"/>
      <c r="D31" s="87"/>
      <c r="E31" s="87"/>
      <c r="F31" s="87"/>
      <c r="G31" s="87"/>
      <c r="H31" s="87"/>
      <c r="I31" s="87"/>
      <c r="J31" s="61"/>
      <c r="K31" s="61"/>
      <c r="L31" s="61"/>
      <c r="M31" s="61"/>
      <c r="N31" s="61"/>
    </row>
    <row r="32" spans="1:14" s="64" customFormat="1" ht="21">
      <c r="A32" s="19"/>
      <c r="B32" s="86"/>
      <c r="C32" s="71"/>
      <c r="D32" s="19"/>
      <c r="E32" s="19"/>
      <c r="F32" s="19"/>
      <c r="G32" s="19"/>
      <c r="H32" s="19"/>
      <c r="I32" s="19"/>
      <c r="J32" s="18"/>
      <c r="K32" s="18"/>
      <c r="L32" s="18"/>
      <c r="M32" s="18"/>
      <c r="N32" s="18"/>
    </row>
    <row r="33" spans="1:14" s="64" customFormat="1" ht="21">
      <c r="A33" s="164"/>
      <c r="B33" s="164"/>
      <c r="C33" s="149"/>
      <c r="D33" s="150"/>
      <c r="E33" s="150"/>
      <c r="F33" s="150"/>
      <c r="G33" s="150"/>
      <c r="H33" s="150"/>
      <c r="I33" s="151"/>
      <c r="J33" s="182"/>
      <c r="K33" s="144"/>
      <c r="L33" s="144"/>
      <c r="M33" s="144"/>
      <c r="N33" s="146"/>
    </row>
    <row r="34" spans="1:16" s="64" customFormat="1" ht="21">
      <c r="A34" s="165"/>
      <c r="B34" s="165"/>
      <c r="C34" s="152"/>
      <c r="D34" s="153"/>
      <c r="E34" s="153"/>
      <c r="F34" s="153"/>
      <c r="G34" s="153"/>
      <c r="H34" s="153"/>
      <c r="I34" s="154"/>
      <c r="J34" s="183"/>
      <c r="K34" s="145"/>
      <c r="L34" s="145"/>
      <c r="M34" s="145"/>
      <c r="N34" s="147"/>
      <c r="P34" s="88"/>
    </row>
    <row r="35" spans="1:14" ht="21">
      <c r="A35" s="4"/>
      <c r="B35" s="89"/>
      <c r="C35" s="90"/>
      <c r="D35" s="91"/>
      <c r="E35" s="91"/>
      <c r="F35" s="91"/>
      <c r="G35" s="91"/>
      <c r="H35" s="91"/>
      <c r="I35" s="91"/>
      <c r="J35" s="35"/>
      <c r="K35" s="91"/>
      <c r="L35" s="91"/>
      <c r="M35" s="35"/>
      <c r="N35" s="35"/>
    </row>
    <row r="36" spans="1:14" ht="2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ht="2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1:16" ht="21">
      <c r="A38" s="92"/>
      <c r="B38" s="92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92"/>
      <c r="P38" s="93"/>
    </row>
    <row r="39" spans="1:14" ht="2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5" ht="2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93"/>
    </row>
    <row r="41" spans="1:14" ht="21">
      <c r="A41" s="94"/>
      <c r="B41" s="94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95"/>
    </row>
    <row r="42" spans="1:14" ht="2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ht="21">
      <c r="A43" s="96"/>
      <c r="B43" s="96"/>
      <c r="C43" s="97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8"/>
    </row>
    <row r="44" spans="1:14" ht="21">
      <c r="A44" s="96"/>
      <c r="B44" s="96"/>
      <c r="C44" s="97"/>
      <c r="D44" s="96"/>
      <c r="E44" s="96"/>
      <c r="F44" s="96"/>
      <c r="G44" s="96"/>
      <c r="H44" s="96"/>
      <c r="I44" s="96"/>
      <c r="J44" s="96"/>
      <c r="K44" s="96"/>
      <c r="L44" s="98"/>
      <c r="M44" s="96"/>
      <c r="N44" s="98"/>
    </row>
    <row r="45" spans="1:14" ht="21">
      <c r="A45" s="96"/>
      <c r="B45" s="96"/>
      <c r="C45" s="97"/>
      <c r="D45" s="96"/>
      <c r="E45" s="96"/>
      <c r="F45" s="96"/>
      <c r="G45" s="96"/>
      <c r="H45" s="96"/>
      <c r="I45" s="96"/>
      <c r="J45" s="96"/>
      <c r="K45" s="96"/>
      <c r="L45" s="98"/>
      <c r="M45" s="96"/>
      <c r="N45" s="96"/>
    </row>
    <row r="46" spans="1:14" ht="21">
      <c r="A46" s="96"/>
      <c r="B46" s="96"/>
      <c r="C46" s="97"/>
      <c r="D46" s="96"/>
      <c r="E46" s="96"/>
      <c r="F46" s="96"/>
      <c r="G46" s="96"/>
      <c r="H46" s="96"/>
      <c r="I46" s="96"/>
      <c r="J46" s="96"/>
      <c r="K46" s="96"/>
      <c r="L46" s="98"/>
      <c r="M46" s="98"/>
      <c r="N46" s="96"/>
    </row>
    <row r="47" spans="1:14" ht="21">
      <c r="A47" s="96"/>
      <c r="B47" s="96"/>
      <c r="C47" s="97"/>
      <c r="D47" s="96"/>
      <c r="E47" s="96"/>
      <c r="F47" s="96"/>
      <c r="G47" s="96"/>
      <c r="H47" s="96"/>
      <c r="I47" s="96"/>
      <c r="J47" s="96"/>
      <c r="K47" s="96"/>
      <c r="L47" s="98"/>
      <c r="M47" s="96"/>
      <c r="N47" s="96"/>
    </row>
  </sheetData>
  <sheetProtection/>
  <mergeCells count="32">
    <mergeCell ref="J6:L6"/>
    <mergeCell ref="A8:A14"/>
    <mergeCell ref="M10:M14"/>
    <mergeCell ref="L10:L14"/>
    <mergeCell ref="B33:B34"/>
    <mergeCell ref="J33:J34"/>
    <mergeCell ref="C38:M38"/>
    <mergeCell ref="K33:K34"/>
    <mergeCell ref="A33:A34"/>
    <mergeCell ref="C8:I14"/>
    <mergeCell ref="J8:M9"/>
    <mergeCell ref="C30:I30"/>
    <mergeCell ref="N8:N14"/>
    <mergeCell ref="A1:N1"/>
    <mergeCell ref="A2:N2"/>
    <mergeCell ref="A3:N3"/>
    <mergeCell ref="A4:N4"/>
    <mergeCell ref="A5:N5"/>
    <mergeCell ref="B8:B14"/>
    <mergeCell ref="J10:J14"/>
    <mergeCell ref="K10:K14"/>
    <mergeCell ref="B6:C6"/>
    <mergeCell ref="C41:M41"/>
    <mergeCell ref="A42:N42"/>
    <mergeCell ref="L33:L34"/>
    <mergeCell ref="M33:M34"/>
    <mergeCell ref="N33:N34"/>
    <mergeCell ref="A36:N36"/>
    <mergeCell ref="C33:I34"/>
    <mergeCell ref="A37:N37"/>
    <mergeCell ref="A39:N39"/>
    <mergeCell ref="A40:N40"/>
  </mergeCells>
  <printOptions horizontalCentered="1"/>
  <pageMargins left="0.6" right="0.3" top="0.6" bottom="0.3" header="0.511811023622047" footer="0.51181102362204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7"/>
  <sheetViews>
    <sheetView tabSelected="1" view="pageBreakPreview" zoomScale="85" zoomScaleNormal="85" zoomScaleSheetLayoutView="85" zoomScalePageLayoutView="0" workbookViewId="0" topLeftCell="A8">
      <selection activeCell="C47" sqref="C47"/>
    </sheetView>
  </sheetViews>
  <sheetFormatPr defaultColWidth="9.00390625" defaultRowHeight="12.75"/>
  <cols>
    <col min="1" max="1" width="3.8515625" style="4" customWidth="1"/>
    <col min="2" max="2" width="10.7109375" style="5" customWidth="1"/>
    <col min="3" max="3" width="76.8515625" style="5" customWidth="1"/>
    <col min="4" max="4" width="10.00390625" style="21" customWidth="1"/>
    <col min="5" max="5" width="9.140625" style="21" bestFit="1" customWidth="1"/>
    <col min="6" max="6" width="11.7109375" style="21" customWidth="1"/>
    <col min="7" max="7" width="23.00390625" style="21" customWidth="1"/>
    <col min="8" max="8" width="22.7109375" style="21" customWidth="1"/>
    <col min="9" max="9" width="0.13671875" style="21" customWidth="1"/>
    <col min="10" max="10" width="11.7109375" style="21" hidden="1" customWidth="1"/>
    <col min="11" max="11" width="10.140625" style="21" hidden="1" customWidth="1"/>
    <col min="12" max="12" width="13.00390625" style="21" hidden="1" customWidth="1"/>
    <col min="13" max="13" width="15.28125" style="21" hidden="1" customWidth="1"/>
    <col min="14" max="14" width="9.00390625" style="3" customWidth="1"/>
    <col min="15" max="15" width="9.8515625" style="3" bestFit="1" customWidth="1"/>
    <col min="16" max="16" width="9.140625" style="3" bestFit="1" customWidth="1"/>
    <col min="17" max="18" width="9.00390625" style="3" customWidth="1"/>
    <col min="19" max="19" width="10.28125" style="3" customWidth="1"/>
    <col min="20" max="16384" width="9.00390625" style="3" customWidth="1"/>
  </cols>
  <sheetData>
    <row r="1" spans="1:14" ht="24" customHeight="1">
      <c r="A1" s="192">
        <f>'nakrebi lari'!A4:N4</f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3" ht="15.75">
      <c r="A3" s="207" t="s">
        <v>19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8" t="s">
        <v>32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5.7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5" ht="15.75">
      <c r="A7" s="5"/>
      <c r="B7" s="206" t="s">
        <v>15</v>
      </c>
      <c r="C7" s="206"/>
      <c r="D7" s="210"/>
      <c r="E7" s="6"/>
      <c r="F7" s="198" t="s">
        <v>1</v>
      </c>
      <c r="G7" s="198"/>
      <c r="H7" s="198"/>
      <c r="I7" s="198"/>
      <c r="J7" s="7">
        <f>M41/1000</f>
        <v>0</v>
      </c>
      <c r="K7" s="6" t="s">
        <v>0</v>
      </c>
      <c r="L7" s="6"/>
      <c r="M7" s="6"/>
      <c r="O7" s="3" t="s">
        <v>33</v>
      </c>
    </row>
    <row r="8" spans="1:13" ht="15.75" customHeight="1">
      <c r="A8" s="5"/>
      <c r="B8" s="206"/>
      <c r="C8" s="206"/>
      <c r="D8" s="6"/>
      <c r="E8" s="6"/>
      <c r="F8" s="198"/>
      <c r="G8" s="198"/>
      <c r="H8" s="198"/>
      <c r="I8" s="198"/>
      <c r="J8" s="6"/>
      <c r="K8" s="6"/>
      <c r="L8" s="6"/>
      <c r="M8" s="6"/>
    </row>
    <row r="9" spans="1:13" ht="15.75">
      <c r="A9" s="5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199" t="s">
        <v>2</v>
      </c>
      <c r="B10" s="200" t="s">
        <v>3</v>
      </c>
      <c r="C10" s="156" t="s">
        <v>14</v>
      </c>
      <c r="D10" s="193" t="s">
        <v>4</v>
      </c>
      <c r="E10" s="203"/>
      <c r="F10" s="184"/>
      <c r="G10" s="193" t="s">
        <v>50</v>
      </c>
      <c r="H10" s="194"/>
      <c r="I10" s="193"/>
      <c r="J10" s="196"/>
      <c r="K10" s="193"/>
      <c r="L10" s="194"/>
      <c r="M10" s="184"/>
    </row>
    <row r="11" spans="1:13" ht="15.75">
      <c r="A11" s="177"/>
      <c r="B11" s="201"/>
      <c r="C11" s="157"/>
      <c r="D11" s="188"/>
      <c r="E11" s="204"/>
      <c r="F11" s="205"/>
      <c r="G11" s="195"/>
      <c r="H11" s="189"/>
      <c r="I11" s="195"/>
      <c r="J11" s="197"/>
      <c r="K11" s="188"/>
      <c r="L11" s="189"/>
      <c r="M11" s="185"/>
    </row>
    <row r="12" spans="1:13" ht="15.75">
      <c r="A12" s="177"/>
      <c r="B12" s="201"/>
      <c r="C12" s="157"/>
      <c r="D12" s="190" t="s">
        <v>5</v>
      </c>
      <c r="E12" s="190" t="s">
        <v>6</v>
      </c>
      <c r="F12" s="190" t="s">
        <v>7</v>
      </c>
      <c r="G12" s="10" t="s">
        <v>51</v>
      </c>
      <c r="H12" s="190" t="s">
        <v>52</v>
      </c>
      <c r="I12" s="10"/>
      <c r="J12" s="190"/>
      <c r="K12" s="10"/>
      <c r="L12" s="190"/>
      <c r="M12" s="186"/>
    </row>
    <row r="13" spans="1:13" ht="15.75">
      <c r="A13" s="178"/>
      <c r="B13" s="202"/>
      <c r="C13" s="158"/>
      <c r="D13" s="191"/>
      <c r="E13" s="191"/>
      <c r="F13" s="191"/>
      <c r="G13" s="13"/>
      <c r="H13" s="191"/>
      <c r="I13" s="13"/>
      <c r="J13" s="191"/>
      <c r="K13" s="13"/>
      <c r="L13" s="191"/>
      <c r="M13" s="187"/>
    </row>
    <row r="14" spans="1:13" ht="15.75">
      <c r="A14" s="15">
        <v>1</v>
      </c>
      <c r="B14" s="16" t="s">
        <v>21</v>
      </c>
      <c r="C14" s="17">
        <v>3</v>
      </c>
      <c r="D14" s="16">
        <v>4</v>
      </c>
      <c r="E14" s="16">
        <v>5</v>
      </c>
      <c r="F14" s="16">
        <v>6</v>
      </c>
      <c r="G14" s="16"/>
      <c r="H14" s="16"/>
      <c r="I14" s="16"/>
      <c r="J14" s="16"/>
      <c r="K14" s="16"/>
      <c r="L14" s="16"/>
      <c r="M14" s="15"/>
    </row>
    <row r="15" spans="1:13" ht="63.75" customHeight="1">
      <c r="A15" s="101">
        <v>1</v>
      </c>
      <c r="B15" s="102" t="s">
        <v>22</v>
      </c>
      <c r="C15" s="103" t="s">
        <v>42</v>
      </c>
      <c r="D15" s="104" t="s">
        <v>43</v>
      </c>
      <c r="E15" s="104"/>
      <c r="F15" s="105">
        <v>14</v>
      </c>
      <c r="G15" s="16"/>
      <c r="H15" s="16"/>
      <c r="I15" s="16"/>
      <c r="J15" s="16"/>
      <c r="K15" s="16"/>
      <c r="L15" s="16"/>
      <c r="M15" s="15"/>
    </row>
    <row r="16" spans="1:13" ht="15.75" hidden="1">
      <c r="A16" s="106"/>
      <c r="B16" s="106"/>
      <c r="C16" s="107"/>
      <c r="D16" s="18"/>
      <c r="E16" s="108"/>
      <c r="F16" s="18"/>
      <c r="G16" s="18"/>
      <c r="H16" s="18"/>
      <c r="I16" s="109"/>
      <c r="J16" s="109"/>
      <c r="K16" s="109"/>
      <c r="L16" s="109"/>
      <c r="M16" s="109"/>
    </row>
    <row r="17" spans="1:13" ht="15.75" hidden="1">
      <c r="A17" s="106"/>
      <c r="B17" s="106"/>
      <c r="C17" s="107"/>
      <c r="D17" s="18"/>
      <c r="E17" s="108"/>
      <c r="F17" s="18"/>
      <c r="G17" s="18"/>
      <c r="H17" s="18"/>
      <c r="I17" s="109"/>
      <c r="J17" s="109"/>
      <c r="K17" s="18"/>
      <c r="L17" s="109"/>
      <c r="M17" s="109"/>
    </row>
    <row r="18" spans="1:13" ht="15.75" hidden="1">
      <c r="A18" s="106"/>
      <c r="B18" s="106"/>
      <c r="C18" s="107"/>
      <c r="D18" s="18"/>
      <c r="E18" s="18"/>
      <c r="F18" s="18"/>
      <c r="G18" s="18"/>
      <c r="H18" s="18"/>
      <c r="I18" s="109"/>
      <c r="J18" s="109"/>
      <c r="K18" s="109"/>
      <c r="L18" s="109"/>
      <c r="M18" s="109"/>
    </row>
    <row r="19" spans="1:13" ht="15.75" hidden="1">
      <c r="A19" s="106"/>
      <c r="B19" s="106"/>
      <c r="C19" s="107"/>
      <c r="D19" s="18"/>
      <c r="E19" s="18"/>
      <c r="F19" s="18"/>
      <c r="G19" s="18"/>
      <c r="H19" s="18"/>
      <c r="I19" s="109"/>
      <c r="J19" s="109"/>
      <c r="K19" s="109"/>
      <c r="L19" s="109"/>
      <c r="M19" s="109"/>
    </row>
    <row r="20" spans="1:13" ht="15.75" hidden="1">
      <c r="A20" s="106"/>
      <c r="B20" s="106"/>
      <c r="C20" s="107"/>
      <c r="D20" s="16"/>
      <c r="E20" s="18"/>
      <c r="F20" s="18"/>
      <c r="G20" s="18"/>
      <c r="H20" s="18"/>
      <c r="I20" s="109"/>
      <c r="J20" s="109"/>
      <c r="K20" s="109"/>
      <c r="L20" s="109"/>
      <c r="M20" s="109"/>
    </row>
    <row r="21" spans="1:13" ht="15.75" hidden="1">
      <c r="A21" s="106"/>
      <c r="B21" s="106"/>
      <c r="C21" s="107"/>
      <c r="D21" s="18"/>
      <c r="E21" s="108"/>
      <c r="F21" s="18"/>
      <c r="G21" s="18"/>
      <c r="H21" s="18"/>
      <c r="I21" s="18"/>
      <c r="J21" s="18"/>
      <c r="K21" s="18"/>
      <c r="L21" s="18"/>
      <c r="M21" s="18"/>
    </row>
    <row r="22" spans="1:13" ht="15.75" hidden="1">
      <c r="A22" s="110"/>
      <c r="B22" s="111"/>
      <c r="C22" s="112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48" customHeight="1">
      <c r="A23" s="101">
        <v>2</v>
      </c>
      <c r="B23" s="113" t="s">
        <v>27</v>
      </c>
      <c r="C23" s="103" t="s">
        <v>44</v>
      </c>
      <c r="D23" s="104" t="s">
        <v>37</v>
      </c>
      <c r="E23" s="104"/>
      <c r="F23" s="105">
        <v>2.8</v>
      </c>
      <c r="G23" s="16"/>
      <c r="H23" s="16"/>
      <c r="I23" s="16"/>
      <c r="J23" s="16"/>
      <c r="K23" s="16"/>
      <c r="L23" s="16"/>
      <c r="M23" s="15"/>
    </row>
    <row r="24" spans="1:13" ht="15.75" hidden="1">
      <c r="A24" s="15"/>
      <c r="B24" s="106"/>
      <c r="C24" s="107"/>
      <c r="D24" s="18"/>
      <c r="E24" s="18"/>
      <c r="F24" s="18"/>
      <c r="G24" s="18"/>
      <c r="H24" s="18"/>
      <c r="I24" s="109"/>
      <c r="J24" s="109"/>
      <c r="K24" s="109"/>
      <c r="L24" s="109"/>
      <c r="M24" s="109"/>
    </row>
    <row r="25" spans="1:13" ht="15.75" hidden="1">
      <c r="A25" s="110"/>
      <c r="B25" s="111"/>
      <c r="C25" s="112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6.5" customHeight="1">
      <c r="A26" s="110">
        <v>3</v>
      </c>
      <c r="B26" s="111"/>
      <c r="C26" s="114" t="s">
        <v>45</v>
      </c>
      <c r="D26" s="104" t="s">
        <v>37</v>
      </c>
      <c r="E26" s="109"/>
      <c r="F26" s="115">
        <v>2.8</v>
      </c>
      <c r="G26" s="109"/>
      <c r="H26" s="109"/>
      <c r="I26" s="109"/>
      <c r="J26" s="109"/>
      <c r="K26" s="109"/>
      <c r="L26" s="109"/>
      <c r="M26" s="109"/>
    </row>
    <row r="27" spans="1:13" ht="15.75" hidden="1">
      <c r="A27" s="110"/>
      <c r="B27" s="111"/>
      <c r="C27" s="107"/>
      <c r="D27" s="18"/>
      <c r="E27" s="108"/>
      <c r="F27" s="18"/>
      <c r="G27" s="109"/>
      <c r="H27" s="109"/>
      <c r="I27" s="109"/>
      <c r="J27" s="109"/>
      <c r="K27" s="109"/>
      <c r="L27" s="109"/>
      <c r="M27" s="109"/>
    </row>
    <row r="28" spans="1:13" ht="15.75" hidden="1">
      <c r="A28" s="110"/>
      <c r="B28" s="111"/>
      <c r="C28" s="107"/>
      <c r="D28" s="18"/>
      <c r="E28" s="18"/>
      <c r="F28" s="18"/>
      <c r="G28" s="109"/>
      <c r="H28" s="109"/>
      <c r="I28" s="109"/>
      <c r="J28" s="109"/>
      <c r="K28" s="109"/>
      <c r="L28" s="109"/>
      <c r="M28" s="109"/>
    </row>
    <row r="29" spans="1:13" ht="15.75" hidden="1">
      <c r="A29" s="110"/>
      <c r="B29" s="111"/>
      <c r="C29" s="112"/>
      <c r="D29" s="16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22.5" customHeight="1">
      <c r="A30" s="101">
        <v>3</v>
      </c>
      <c r="B30" s="87" t="s">
        <v>23</v>
      </c>
      <c r="C30" s="80" t="s">
        <v>46</v>
      </c>
      <c r="D30" s="61" t="s">
        <v>37</v>
      </c>
      <c r="E30" s="116"/>
      <c r="F30" s="117">
        <v>8</v>
      </c>
      <c r="G30" s="118"/>
      <c r="H30" s="118"/>
      <c r="I30" s="118"/>
      <c r="J30" s="118"/>
      <c r="K30" s="118"/>
      <c r="L30" s="118"/>
      <c r="M30" s="118"/>
    </row>
    <row r="31" spans="1:13" ht="15.75" hidden="1">
      <c r="A31" s="15"/>
      <c r="B31" s="118"/>
      <c r="C31" s="107"/>
      <c r="D31" s="18"/>
      <c r="E31" s="108"/>
      <c r="F31" s="18"/>
      <c r="G31" s="63"/>
      <c r="H31" s="63"/>
      <c r="I31" s="55"/>
      <c r="J31" s="55"/>
      <c r="K31" s="55"/>
      <c r="L31" s="55"/>
      <c r="M31" s="63"/>
    </row>
    <row r="32" spans="1:13" ht="15.75" hidden="1">
      <c r="A32" s="15"/>
      <c r="B32" s="106"/>
      <c r="C32" s="107"/>
      <c r="D32" s="18"/>
      <c r="E32" s="119"/>
      <c r="F32" s="18"/>
      <c r="G32" s="18"/>
      <c r="H32" s="18"/>
      <c r="I32" s="18"/>
      <c r="J32" s="18"/>
      <c r="K32" s="18"/>
      <c r="L32" s="18"/>
      <c r="M32" s="18"/>
    </row>
    <row r="33" spans="1:13" ht="15.75" hidden="1">
      <c r="A33" s="15"/>
      <c r="B33" s="106"/>
      <c r="C33" s="107"/>
      <c r="D33" s="18"/>
      <c r="E33" s="18"/>
      <c r="F33" s="18"/>
      <c r="G33" s="18"/>
      <c r="H33" s="18"/>
      <c r="I33" s="18"/>
      <c r="J33" s="18"/>
      <c r="K33" s="19"/>
      <c r="L33" s="19"/>
      <c r="M33" s="18"/>
    </row>
    <row r="34" spans="1:13" ht="15.75" hidden="1">
      <c r="A34" s="15"/>
      <c r="B34" s="118"/>
      <c r="C34" s="55"/>
      <c r="D34" s="118"/>
      <c r="E34" s="120"/>
      <c r="F34" s="18"/>
      <c r="G34" s="118"/>
      <c r="H34" s="118"/>
      <c r="I34" s="118"/>
      <c r="J34" s="118"/>
      <c r="K34" s="63"/>
      <c r="L34" s="18"/>
      <c r="M34" s="18"/>
    </row>
    <row r="35" spans="1:13" ht="15.75">
      <c r="A35" s="15"/>
      <c r="B35" s="16"/>
      <c r="C35" s="121" t="s">
        <v>7</v>
      </c>
      <c r="D35" s="16" t="s">
        <v>16</v>
      </c>
      <c r="E35" s="16"/>
      <c r="F35" s="16"/>
      <c r="G35" s="16"/>
      <c r="H35" s="18"/>
      <c r="I35" s="18"/>
      <c r="J35" s="18"/>
      <c r="K35" s="18"/>
      <c r="L35" s="18"/>
      <c r="M35" s="18"/>
    </row>
    <row r="36" spans="1:13" ht="15.75">
      <c r="A36" s="122"/>
      <c r="B36" s="106"/>
      <c r="C36" s="123" t="s">
        <v>47</v>
      </c>
      <c r="D36" s="124" t="s">
        <v>16</v>
      </c>
      <c r="E36" s="18"/>
      <c r="F36" s="18"/>
      <c r="G36" s="18"/>
      <c r="H36" s="18"/>
      <c r="I36" s="18"/>
      <c r="J36" s="18"/>
      <c r="K36" s="19"/>
      <c r="L36" s="18"/>
      <c r="M36" s="18"/>
    </row>
    <row r="37" spans="1:13" ht="15.75">
      <c r="A37" s="122"/>
      <c r="B37" s="106"/>
      <c r="C37" s="121" t="s">
        <v>49</v>
      </c>
      <c r="D37" s="124"/>
      <c r="E37" s="18"/>
      <c r="F37" s="18"/>
      <c r="G37" s="18"/>
      <c r="H37" s="18"/>
      <c r="I37" s="18"/>
      <c r="J37" s="18"/>
      <c r="K37" s="19"/>
      <c r="L37" s="18"/>
      <c r="M37" s="18"/>
    </row>
    <row r="38" spans="1:13" ht="15.75">
      <c r="A38" s="125"/>
      <c r="B38" s="126"/>
      <c r="C38" s="71" t="s">
        <v>55</v>
      </c>
      <c r="D38" s="124"/>
      <c r="E38" s="127"/>
      <c r="F38" s="128"/>
      <c r="G38" s="127"/>
      <c r="H38" s="127"/>
      <c r="I38" s="127"/>
      <c r="J38" s="127"/>
      <c r="K38" s="127"/>
      <c r="L38" s="127"/>
      <c r="M38" s="127"/>
    </row>
    <row r="39" spans="1:13" ht="24.75" customHeight="1">
      <c r="A39" s="129"/>
      <c r="B39" s="126"/>
      <c r="C39" s="121" t="s">
        <v>49</v>
      </c>
      <c r="D39" s="124"/>
      <c r="E39" s="130"/>
      <c r="F39" s="121"/>
      <c r="G39" s="121"/>
      <c r="H39" s="130"/>
      <c r="I39" s="130"/>
      <c r="J39" s="130"/>
      <c r="K39" s="130"/>
      <c r="L39" s="130"/>
      <c r="M39" s="130"/>
    </row>
    <row r="40" spans="1:13" ht="23.25" customHeight="1">
      <c r="A40" s="125"/>
      <c r="B40" s="126"/>
      <c r="C40" s="123" t="s">
        <v>18</v>
      </c>
      <c r="D40" s="124"/>
      <c r="E40" s="127"/>
      <c r="F40" s="128"/>
      <c r="G40" s="127"/>
      <c r="H40" s="127"/>
      <c r="I40" s="127"/>
      <c r="J40" s="127"/>
      <c r="K40" s="127"/>
      <c r="L40" s="127"/>
      <c r="M40" s="127"/>
    </row>
    <row r="41" spans="1:13" ht="26.25" customHeight="1">
      <c r="A41" s="129"/>
      <c r="B41" s="126"/>
      <c r="C41" s="121" t="s">
        <v>7</v>
      </c>
      <c r="D41" s="124"/>
      <c r="E41" s="121"/>
      <c r="F41" s="121"/>
      <c r="G41" s="121"/>
      <c r="H41" s="130"/>
      <c r="I41" s="130"/>
      <c r="J41" s="130"/>
      <c r="K41" s="130"/>
      <c r="L41" s="130"/>
      <c r="M41" s="131"/>
    </row>
    <row r="43" spans="3:12" ht="15.75">
      <c r="C43" s="1"/>
      <c r="D43" s="35"/>
      <c r="E43" s="35"/>
      <c r="F43" s="35"/>
      <c r="G43" s="35"/>
      <c r="H43" s="35"/>
      <c r="I43" s="35"/>
      <c r="J43" s="35"/>
      <c r="K43" s="35"/>
      <c r="L43" s="35"/>
    </row>
    <row r="44" spans="3:12" ht="15.75">
      <c r="C44" s="1"/>
      <c r="D44" s="35"/>
      <c r="E44" s="35"/>
      <c r="F44" s="35"/>
      <c r="G44" s="35"/>
      <c r="H44" s="35"/>
      <c r="I44" s="35"/>
      <c r="J44" s="35"/>
      <c r="K44" s="35"/>
      <c r="L44" s="35"/>
    </row>
    <row r="45" spans="3:12" ht="15.75">
      <c r="C45" s="1"/>
      <c r="D45" s="35"/>
      <c r="E45" s="35"/>
      <c r="F45" s="35"/>
      <c r="G45" s="35"/>
      <c r="H45" s="35"/>
      <c r="I45" s="35"/>
      <c r="J45" s="35"/>
      <c r="K45" s="35"/>
      <c r="L45" s="35"/>
    </row>
    <row r="46" spans="3:12" ht="15.75"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3:12" ht="15.75">
      <c r="C47" s="1"/>
      <c r="D47" s="35"/>
      <c r="E47" s="35"/>
      <c r="F47" s="35"/>
      <c r="G47" s="35"/>
      <c r="H47" s="35"/>
      <c r="I47" s="35"/>
      <c r="J47" s="35"/>
      <c r="K47" s="35"/>
      <c r="L47" s="35"/>
    </row>
  </sheetData>
  <sheetProtection/>
  <mergeCells count="25">
    <mergeCell ref="A1:M1"/>
    <mergeCell ref="A3:M3"/>
    <mergeCell ref="A4:M4"/>
    <mergeCell ref="A5:M5"/>
    <mergeCell ref="A6:M6"/>
    <mergeCell ref="B7:D7"/>
    <mergeCell ref="F12:F13"/>
    <mergeCell ref="F7:I7"/>
    <mergeCell ref="A10:A13"/>
    <mergeCell ref="B10:B13"/>
    <mergeCell ref="C10:C13"/>
    <mergeCell ref="D10:F11"/>
    <mergeCell ref="D12:D13"/>
    <mergeCell ref="B8:C8"/>
    <mergeCell ref="F8:I8"/>
    <mergeCell ref="M10:M13"/>
    <mergeCell ref="K11:L11"/>
    <mergeCell ref="H12:H13"/>
    <mergeCell ref="J12:J13"/>
    <mergeCell ref="L12:L13"/>
    <mergeCell ref="C46:L46"/>
    <mergeCell ref="G10:H11"/>
    <mergeCell ref="I10:J11"/>
    <mergeCell ref="K10:L10"/>
    <mergeCell ref="E12:E13"/>
  </mergeCells>
  <printOptions/>
  <pageMargins left="0.5118110236220472" right="0.5118110236220472" top="0.3937007874015748" bottom="0.5118110236220472" header="0.5118110236220472" footer="0.5118110236220472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91"/>
  <sheetViews>
    <sheetView view="pageBreakPreview" zoomScale="85" zoomScaleNormal="75" zoomScaleSheetLayoutView="85" zoomScalePageLayoutView="0" workbookViewId="0" topLeftCell="A45">
      <selection activeCell="C86" sqref="C86:L86"/>
    </sheetView>
  </sheetViews>
  <sheetFormatPr defaultColWidth="9.00390625" defaultRowHeight="12.75"/>
  <cols>
    <col min="1" max="1" width="3.8515625" style="4" customWidth="1"/>
    <col min="2" max="2" width="9.7109375" style="5" customWidth="1"/>
    <col min="3" max="3" width="69.8515625" style="5" customWidth="1"/>
    <col min="4" max="4" width="10.57421875" style="21" customWidth="1"/>
    <col min="5" max="5" width="8.140625" style="21" customWidth="1"/>
    <col min="6" max="6" width="11.421875" style="21" customWidth="1"/>
    <col min="7" max="7" width="23.7109375" style="21" customWidth="1"/>
    <col min="8" max="8" width="27.00390625" style="21" customWidth="1"/>
    <col min="9" max="9" width="0.13671875" style="21" hidden="1" customWidth="1"/>
    <col min="10" max="10" width="14.8515625" style="21" hidden="1" customWidth="1"/>
    <col min="11" max="11" width="8.8515625" style="21" hidden="1" customWidth="1"/>
    <col min="12" max="12" width="15.28125" style="21" hidden="1" customWidth="1"/>
    <col min="13" max="13" width="16.421875" style="21" hidden="1" customWidth="1"/>
    <col min="14" max="16" width="9.00390625" style="3" customWidth="1"/>
    <col min="17" max="17" width="6.00390625" style="3" customWidth="1"/>
    <col min="18" max="18" width="9.00390625" style="3" customWidth="1"/>
    <col min="19" max="19" width="8.140625" style="3" customWidth="1"/>
    <col min="20" max="16384" width="9.00390625" style="3" customWidth="1"/>
  </cols>
  <sheetData>
    <row r="1" spans="1:14" ht="22.5" customHeight="1">
      <c r="A1" s="143">
        <f>'nakrebi lari'!A4:N4</f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38"/>
    </row>
    <row r="2" spans="1:14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3" ht="15.75">
      <c r="A3" s="207" t="s">
        <v>28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8" t="s">
        <v>41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5.7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15.75">
      <c r="A7" s="5"/>
      <c r="B7" s="206" t="s">
        <v>15</v>
      </c>
      <c r="C7" s="206"/>
      <c r="D7" s="210"/>
      <c r="E7" s="6"/>
      <c r="F7" s="198" t="s">
        <v>1</v>
      </c>
      <c r="G7" s="198"/>
      <c r="H7" s="198"/>
      <c r="I7" s="198"/>
      <c r="J7" s="7">
        <f>M81/1000</f>
        <v>0</v>
      </c>
      <c r="K7" s="39" t="s">
        <v>0</v>
      </c>
      <c r="L7" s="6"/>
      <c r="M7" s="6"/>
    </row>
    <row r="8" spans="1:13" ht="15.75" customHeight="1">
      <c r="A8" s="5"/>
      <c r="B8" s="206"/>
      <c r="C8" s="206"/>
      <c r="D8" s="6"/>
      <c r="E8" s="6"/>
      <c r="F8" s="198"/>
      <c r="G8" s="198"/>
      <c r="H8" s="198"/>
      <c r="I8" s="198"/>
      <c r="J8" s="6"/>
      <c r="K8" s="6"/>
      <c r="L8" s="6"/>
      <c r="M8" s="6"/>
    </row>
    <row r="9" spans="1:13" ht="15.75">
      <c r="A9" s="5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199" t="s">
        <v>2</v>
      </c>
      <c r="B10" s="200" t="s">
        <v>3</v>
      </c>
      <c r="C10" s="156" t="s">
        <v>14</v>
      </c>
      <c r="D10" s="193" t="s">
        <v>4</v>
      </c>
      <c r="E10" s="203"/>
      <c r="F10" s="184"/>
      <c r="G10" s="193" t="s">
        <v>50</v>
      </c>
      <c r="H10" s="194"/>
      <c r="I10" s="193"/>
      <c r="J10" s="196"/>
      <c r="K10" s="193"/>
      <c r="L10" s="194"/>
      <c r="M10" s="184"/>
    </row>
    <row r="11" spans="1:13" ht="15.75">
      <c r="A11" s="177"/>
      <c r="B11" s="201"/>
      <c r="C11" s="157"/>
      <c r="D11" s="188"/>
      <c r="E11" s="204"/>
      <c r="F11" s="205"/>
      <c r="G11" s="195"/>
      <c r="H11" s="189"/>
      <c r="I11" s="195"/>
      <c r="J11" s="197"/>
      <c r="K11" s="188"/>
      <c r="L11" s="189"/>
      <c r="M11" s="185"/>
    </row>
    <row r="12" spans="1:13" ht="15.75">
      <c r="A12" s="177"/>
      <c r="B12" s="201"/>
      <c r="C12" s="157"/>
      <c r="D12" s="190" t="s">
        <v>5</v>
      </c>
      <c r="E12" s="190" t="s">
        <v>6</v>
      </c>
      <c r="F12" s="190" t="s">
        <v>7</v>
      </c>
      <c r="G12" s="10" t="s">
        <v>53</v>
      </c>
      <c r="H12" s="190" t="s">
        <v>54</v>
      </c>
      <c r="I12" s="10"/>
      <c r="J12" s="190"/>
      <c r="K12" s="10"/>
      <c r="L12" s="190"/>
      <c r="M12" s="186"/>
    </row>
    <row r="13" spans="1:13" ht="15.75">
      <c r="A13" s="178"/>
      <c r="B13" s="202"/>
      <c r="C13" s="158"/>
      <c r="D13" s="191"/>
      <c r="E13" s="191"/>
      <c r="F13" s="191"/>
      <c r="G13" s="13"/>
      <c r="H13" s="191"/>
      <c r="I13" s="13"/>
      <c r="J13" s="191"/>
      <c r="K13" s="13"/>
      <c r="L13" s="191"/>
      <c r="M13" s="187"/>
    </row>
    <row r="14" spans="1:13" ht="15.75">
      <c r="A14" s="110" t="s">
        <v>8</v>
      </c>
      <c r="B14" s="111" t="s">
        <v>9</v>
      </c>
      <c r="C14" s="112" t="s">
        <v>10</v>
      </c>
      <c r="D14" s="109" t="s">
        <v>11</v>
      </c>
      <c r="E14" s="109" t="s">
        <v>12</v>
      </c>
      <c r="F14" s="109" t="s">
        <v>13</v>
      </c>
      <c r="G14" s="109"/>
      <c r="H14" s="109"/>
      <c r="I14" s="9"/>
      <c r="J14" s="100"/>
      <c r="K14" s="9"/>
      <c r="L14" s="99"/>
      <c r="M14" s="9"/>
    </row>
    <row r="15" spans="1:14" ht="32.25" customHeight="1">
      <c r="A15" s="87">
        <v>1</v>
      </c>
      <c r="B15" s="102" t="s">
        <v>20</v>
      </c>
      <c r="C15" s="80" t="s">
        <v>40</v>
      </c>
      <c r="D15" s="61" t="s">
        <v>17</v>
      </c>
      <c r="E15" s="61"/>
      <c r="F15" s="132">
        <v>0.002</v>
      </c>
      <c r="G15" s="18"/>
      <c r="H15" s="18"/>
      <c r="I15" s="11"/>
      <c r="J15" s="11"/>
      <c r="K15" s="11"/>
      <c r="L15" s="11"/>
      <c r="M15" s="11"/>
      <c r="N15" s="40"/>
    </row>
    <row r="16" spans="1:13" ht="15.75" hidden="1">
      <c r="A16" s="106"/>
      <c r="B16" s="106"/>
      <c r="C16" s="133"/>
      <c r="D16" s="18"/>
      <c r="E16" s="18"/>
      <c r="F16" s="18"/>
      <c r="G16" s="18"/>
      <c r="H16" s="19"/>
      <c r="I16" s="8"/>
      <c r="J16" s="8"/>
      <c r="K16" s="11"/>
      <c r="L16" s="11"/>
      <c r="M16" s="11"/>
    </row>
    <row r="17" spans="1:13" ht="15.75" hidden="1">
      <c r="A17" s="106"/>
      <c r="B17" s="106"/>
      <c r="C17" s="133"/>
      <c r="D17" s="18"/>
      <c r="E17" s="18"/>
      <c r="F17" s="18"/>
      <c r="G17" s="18"/>
      <c r="H17" s="18"/>
      <c r="I17" s="8"/>
      <c r="J17" s="8"/>
      <c r="K17" s="8"/>
      <c r="L17" s="11"/>
      <c r="M17" s="11"/>
    </row>
    <row r="18" spans="1:13" ht="15.75" hidden="1">
      <c r="A18" s="106"/>
      <c r="B18" s="106"/>
      <c r="C18" s="133"/>
      <c r="D18" s="18"/>
      <c r="E18" s="18"/>
      <c r="F18" s="18"/>
      <c r="G18" s="18"/>
      <c r="H18" s="19"/>
      <c r="I18" s="14"/>
      <c r="J18" s="14"/>
      <c r="K18" s="12"/>
      <c r="L18" s="14"/>
      <c r="M18" s="14"/>
    </row>
    <row r="19" spans="1:13" ht="42" customHeight="1">
      <c r="A19" s="102" t="s">
        <v>21</v>
      </c>
      <c r="B19" s="102" t="s">
        <v>29</v>
      </c>
      <c r="C19" s="113" t="s">
        <v>39</v>
      </c>
      <c r="D19" s="61" t="s">
        <v>37</v>
      </c>
      <c r="E19" s="61"/>
      <c r="F19" s="117">
        <v>121</v>
      </c>
      <c r="G19" s="134"/>
      <c r="H19" s="19"/>
      <c r="I19" s="42"/>
      <c r="J19" s="42"/>
      <c r="K19" s="42"/>
      <c r="L19" s="42"/>
      <c r="M19" s="42"/>
    </row>
    <row r="20" spans="1:13" ht="15.75" hidden="1">
      <c r="A20" s="106"/>
      <c r="B20" s="106"/>
      <c r="C20" s="133"/>
      <c r="D20" s="18"/>
      <c r="E20" s="18"/>
      <c r="F20" s="18"/>
      <c r="G20" s="18"/>
      <c r="H20" s="18"/>
      <c r="I20" s="8"/>
      <c r="J20" s="8"/>
      <c r="K20" s="8"/>
      <c r="L20" s="8"/>
      <c r="M20" s="11"/>
    </row>
    <row r="21" spans="1:13" ht="15.75" hidden="1">
      <c r="A21" s="106"/>
      <c r="B21" s="106"/>
      <c r="C21" s="133"/>
      <c r="D21" s="18"/>
      <c r="E21" s="18"/>
      <c r="F21" s="18"/>
      <c r="G21" s="18"/>
      <c r="H21" s="19"/>
      <c r="I21" s="8"/>
      <c r="J21" s="8"/>
      <c r="K21" s="11"/>
      <c r="L21" s="11"/>
      <c r="M21" s="11"/>
    </row>
    <row r="22" spans="1:13" ht="15.75" hidden="1">
      <c r="A22" s="106"/>
      <c r="B22" s="106"/>
      <c r="C22" s="133"/>
      <c r="D22" s="18"/>
      <c r="E22" s="18"/>
      <c r="F22" s="18"/>
      <c r="G22" s="18"/>
      <c r="H22" s="18"/>
      <c r="I22" s="8"/>
      <c r="J22" s="8"/>
      <c r="K22" s="8"/>
      <c r="L22" s="11"/>
      <c r="M22" s="11"/>
    </row>
    <row r="23" spans="1:13" ht="15.75" hidden="1">
      <c r="A23" s="106"/>
      <c r="B23" s="106"/>
      <c r="C23" s="133"/>
      <c r="D23" s="18"/>
      <c r="E23" s="18"/>
      <c r="F23" s="18"/>
      <c r="G23" s="18"/>
      <c r="H23" s="18"/>
      <c r="I23" s="8"/>
      <c r="J23" s="8"/>
      <c r="K23" s="11"/>
      <c r="L23" s="11"/>
      <c r="M23" s="11"/>
    </row>
    <row r="24" spans="1:13" ht="15.75" hidden="1">
      <c r="A24" s="106"/>
      <c r="B24" s="106"/>
      <c r="C24" s="133"/>
      <c r="D24" s="18"/>
      <c r="E24" s="18"/>
      <c r="F24" s="18"/>
      <c r="G24" s="18"/>
      <c r="H24" s="18"/>
      <c r="I24" s="8"/>
      <c r="J24" s="8"/>
      <c r="K24" s="8"/>
      <c r="L24" s="11"/>
      <c r="M24" s="11"/>
    </row>
    <row r="25" spans="1:13" ht="15.75" hidden="1">
      <c r="A25" s="106"/>
      <c r="B25" s="106"/>
      <c r="C25" s="133"/>
      <c r="D25" s="18"/>
      <c r="E25" s="18"/>
      <c r="F25" s="18"/>
      <c r="G25" s="18"/>
      <c r="H25" s="18"/>
      <c r="I25" s="8"/>
      <c r="J25" s="8"/>
      <c r="K25" s="11"/>
      <c r="L25" s="11"/>
      <c r="M25" s="11"/>
    </row>
    <row r="26" spans="1:13" ht="15.75" hidden="1">
      <c r="A26" s="106"/>
      <c r="B26" s="106"/>
      <c r="C26" s="133"/>
      <c r="D26" s="18"/>
      <c r="E26" s="18"/>
      <c r="F26" s="18"/>
      <c r="G26" s="18"/>
      <c r="H26" s="18"/>
      <c r="I26" s="8"/>
      <c r="J26" s="8"/>
      <c r="K26" s="8"/>
      <c r="L26" s="11"/>
      <c r="M26" s="11"/>
    </row>
    <row r="27" spans="1:13" ht="15.75" hidden="1">
      <c r="A27" s="106"/>
      <c r="B27" s="133"/>
      <c r="C27" s="133"/>
      <c r="D27" s="18"/>
      <c r="E27" s="18"/>
      <c r="F27" s="18"/>
      <c r="G27" s="18"/>
      <c r="H27" s="18"/>
      <c r="I27" s="11"/>
      <c r="J27" s="11"/>
      <c r="K27" s="8"/>
      <c r="L27" s="11"/>
      <c r="M27" s="11"/>
    </row>
    <row r="28" spans="1:13" ht="15.75" hidden="1">
      <c r="A28" s="106"/>
      <c r="B28" s="106"/>
      <c r="C28" s="133"/>
      <c r="D28" s="18"/>
      <c r="E28" s="18"/>
      <c r="F28" s="18"/>
      <c r="G28" s="18"/>
      <c r="H28" s="18"/>
      <c r="I28" s="14"/>
      <c r="J28" s="14"/>
      <c r="K28" s="12"/>
      <c r="L28" s="14"/>
      <c r="M28" s="14"/>
    </row>
    <row r="29" spans="1:14" ht="42.75" customHeight="1">
      <c r="A29" s="87">
        <v>3</v>
      </c>
      <c r="B29" s="102" t="s">
        <v>25</v>
      </c>
      <c r="C29" s="80" t="s">
        <v>36</v>
      </c>
      <c r="D29" s="61" t="s">
        <v>37</v>
      </c>
      <c r="E29" s="61"/>
      <c r="F29" s="135">
        <f>387*0.15</f>
        <v>58.05</v>
      </c>
      <c r="G29" s="18"/>
      <c r="H29" s="18"/>
      <c r="I29" s="20"/>
      <c r="J29" s="20"/>
      <c r="K29" s="20"/>
      <c r="L29" s="20"/>
      <c r="M29" s="20"/>
      <c r="N29" s="40"/>
    </row>
    <row r="30" spans="1:13" ht="15.75" hidden="1">
      <c r="A30" s="106"/>
      <c r="B30" s="106"/>
      <c r="C30" s="133"/>
      <c r="D30" s="18"/>
      <c r="E30" s="108"/>
      <c r="F30" s="18"/>
      <c r="G30" s="18"/>
      <c r="H30" s="18"/>
      <c r="I30" s="8"/>
      <c r="J30" s="8"/>
      <c r="K30" s="8"/>
      <c r="L30" s="8"/>
      <c r="M30" s="11"/>
    </row>
    <row r="31" spans="1:13" ht="15.75" hidden="1">
      <c r="A31" s="106"/>
      <c r="B31" s="106"/>
      <c r="C31" s="133"/>
      <c r="D31" s="18"/>
      <c r="E31" s="108"/>
      <c r="F31" s="18"/>
      <c r="G31" s="18"/>
      <c r="H31" s="19"/>
      <c r="I31" s="8"/>
      <c r="J31" s="8"/>
      <c r="K31" s="11"/>
      <c r="L31" s="11"/>
      <c r="M31" s="11"/>
    </row>
    <row r="32" spans="1:13" ht="15.75" hidden="1">
      <c r="A32" s="106"/>
      <c r="B32" s="106"/>
      <c r="C32" s="133"/>
      <c r="D32" s="18"/>
      <c r="E32" s="18"/>
      <c r="F32" s="18"/>
      <c r="G32" s="18"/>
      <c r="H32" s="18"/>
      <c r="I32" s="11"/>
      <c r="J32" s="11"/>
      <c r="K32" s="11"/>
      <c r="L32" s="11"/>
      <c r="M32" s="11"/>
    </row>
    <row r="33" spans="1:13" ht="15.75" hidden="1">
      <c r="A33" s="106"/>
      <c r="B33" s="106"/>
      <c r="C33" s="133"/>
      <c r="D33" s="18"/>
      <c r="E33" s="108"/>
      <c r="F33" s="18"/>
      <c r="G33" s="18"/>
      <c r="H33" s="18"/>
      <c r="I33" s="11"/>
      <c r="J33" s="11"/>
      <c r="K33" s="11"/>
      <c r="L33" s="11"/>
      <c r="M33" s="11"/>
    </row>
    <row r="34" spans="1:13" ht="15.75" hidden="1">
      <c r="A34" s="106"/>
      <c r="B34" s="106"/>
      <c r="C34" s="133"/>
      <c r="D34" s="18"/>
      <c r="E34" s="18"/>
      <c r="F34" s="18"/>
      <c r="G34" s="18"/>
      <c r="H34" s="18"/>
      <c r="I34" s="11"/>
      <c r="J34" s="11"/>
      <c r="K34" s="11"/>
      <c r="L34" s="11"/>
      <c r="M34" s="11"/>
    </row>
    <row r="35" spans="1:13" ht="15.75" hidden="1">
      <c r="A35" s="106"/>
      <c r="B35" s="106"/>
      <c r="C35" s="133"/>
      <c r="D35" s="18"/>
      <c r="E35" s="108"/>
      <c r="F35" s="108"/>
      <c r="G35" s="18"/>
      <c r="H35" s="18"/>
      <c r="I35" s="11"/>
      <c r="J35" s="11"/>
      <c r="K35" s="11"/>
      <c r="L35" s="11"/>
      <c r="M35" s="11"/>
    </row>
    <row r="36" spans="1:13" ht="15.75" hidden="1">
      <c r="A36" s="106"/>
      <c r="B36" s="106"/>
      <c r="C36" s="133"/>
      <c r="D36" s="18"/>
      <c r="E36" s="18"/>
      <c r="F36" s="108"/>
      <c r="G36" s="18"/>
      <c r="H36" s="18"/>
      <c r="I36" s="11"/>
      <c r="J36" s="11"/>
      <c r="K36" s="11"/>
      <c r="L36" s="11"/>
      <c r="M36" s="11"/>
    </row>
    <row r="37" spans="1:13" ht="15.75" hidden="1">
      <c r="A37" s="106"/>
      <c r="B37" s="106"/>
      <c r="C37" s="133"/>
      <c r="D37" s="18"/>
      <c r="E37" s="108"/>
      <c r="F37" s="18"/>
      <c r="G37" s="18"/>
      <c r="H37" s="18"/>
      <c r="I37" s="11"/>
      <c r="J37" s="11"/>
      <c r="K37" s="11"/>
      <c r="L37" s="11"/>
      <c r="M37" s="11"/>
    </row>
    <row r="38" spans="1:13" ht="15.75" hidden="1">
      <c r="A38" s="106"/>
      <c r="B38" s="106"/>
      <c r="C38" s="133"/>
      <c r="D38" s="18"/>
      <c r="E38" s="18"/>
      <c r="F38" s="18"/>
      <c r="G38" s="18"/>
      <c r="H38" s="18"/>
      <c r="I38" s="11"/>
      <c r="J38" s="11"/>
      <c r="K38" s="11"/>
      <c r="L38" s="11"/>
      <c r="M38" s="11"/>
    </row>
    <row r="39" spans="1:13" ht="15.75" hidden="1">
      <c r="A39" s="106"/>
      <c r="B39" s="106"/>
      <c r="C39" s="133"/>
      <c r="D39" s="18"/>
      <c r="E39" s="108"/>
      <c r="F39" s="18"/>
      <c r="G39" s="18"/>
      <c r="H39" s="18"/>
      <c r="I39" s="11"/>
      <c r="J39" s="11"/>
      <c r="K39" s="11"/>
      <c r="L39" s="11"/>
      <c r="M39" s="11"/>
    </row>
    <row r="40" spans="1:13" ht="15.75" hidden="1">
      <c r="A40" s="106"/>
      <c r="B40" s="106"/>
      <c r="C40" s="133"/>
      <c r="D40" s="18"/>
      <c r="E40" s="18"/>
      <c r="F40" s="18"/>
      <c r="G40" s="18"/>
      <c r="H40" s="18"/>
      <c r="I40" s="11"/>
      <c r="J40" s="11"/>
      <c r="K40" s="11"/>
      <c r="L40" s="11"/>
      <c r="M40" s="11"/>
    </row>
    <row r="41" spans="1:13" ht="15.75" hidden="1">
      <c r="A41" s="106"/>
      <c r="B41" s="106"/>
      <c r="C41" s="133"/>
      <c r="D41" s="18"/>
      <c r="E41" s="108"/>
      <c r="F41" s="18"/>
      <c r="G41" s="18"/>
      <c r="H41" s="18"/>
      <c r="I41" s="11"/>
      <c r="J41" s="11"/>
      <c r="K41" s="11"/>
      <c r="L41" s="11"/>
      <c r="M41" s="11"/>
    </row>
    <row r="42" spans="1:13" ht="15.75" hidden="1">
      <c r="A42" s="106"/>
      <c r="B42" s="106"/>
      <c r="C42" s="133"/>
      <c r="D42" s="18"/>
      <c r="E42" s="18"/>
      <c r="F42" s="18"/>
      <c r="G42" s="18"/>
      <c r="H42" s="18"/>
      <c r="I42" s="11"/>
      <c r="J42" s="11"/>
      <c r="K42" s="11"/>
      <c r="L42" s="11"/>
      <c r="M42" s="11"/>
    </row>
    <row r="43" spans="1:13" ht="15.75" hidden="1">
      <c r="A43" s="106"/>
      <c r="B43" s="106"/>
      <c r="C43" s="133"/>
      <c r="D43" s="18"/>
      <c r="E43" s="18"/>
      <c r="F43" s="18"/>
      <c r="G43" s="18"/>
      <c r="H43" s="18"/>
      <c r="I43" s="11"/>
      <c r="J43" s="11"/>
      <c r="K43" s="11"/>
      <c r="L43" s="11"/>
      <c r="M43" s="11"/>
    </row>
    <row r="44" spans="1:13" ht="15.75" hidden="1">
      <c r="A44" s="106"/>
      <c r="B44" s="136"/>
      <c r="C44" s="133"/>
      <c r="D44" s="18"/>
      <c r="E44" s="108"/>
      <c r="F44" s="18"/>
      <c r="G44" s="18"/>
      <c r="H44" s="18"/>
      <c r="I44" s="14"/>
      <c r="J44" s="14"/>
      <c r="K44" s="14"/>
      <c r="L44" s="14"/>
      <c r="M44" s="14"/>
    </row>
    <row r="45" spans="1:14" ht="36.75" customHeight="1">
      <c r="A45" s="87">
        <v>4</v>
      </c>
      <c r="B45" s="102" t="s">
        <v>20</v>
      </c>
      <c r="C45" s="80" t="s">
        <v>31</v>
      </c>
      <c r="D45" s="61" t="s">
        <v>17</v>
      </c>
      <c r="E45" s="61"/>
      <c r="F45" s="132">
        <v>0.26</v>
      </c>
      <c r="G45" s="18"/>
      <c r="H45" s="18"/>
      <c r="I45" s="11"/>
      <c r="J45" s="11"/>
      <c r="K45" s="11"/>
      <c r="L45" s="11"/>
      <c r="M45" s="11"/>
      <c r="N45" s="40"/>
    </row>
    <row r="46" spans="1:13" ht="15.75" hidden="1">
      <c r="A46" s="106"/>
      <c r="B46" s="106"/>
      <c r="C46" s="133"/>
      <c r="D46" s="18"/>
      <c r="E46" s="18"/>
      <c r="F46" s="18"/>
      <c r="G46" s="18"/>
      <c r="H46" s="19"/>
      <c r="I46" s="8"/>
      <c r="J46" s="8"/>
      <c r="K46" s="11"/>
      <c r="L46" s="11"/>
      <c r="M46" s="11"/>
    </row>
    <row r="47" spans="1:13" ht="15.75" hidden="1">
      <c r="A47" s="106"/>
      <c r="B47" s="106"/>
      <c r="C47" s="133"/>
      <c r="D47" s="18"/>
      <c r="E47" s="18"/>
      <c r="F47" s="18"/>
      <c r="G47" s="18"/>
      <c r="H47" s="18"/>
      <c r="I47" s="8"/>
      <c r="J47" s="8"/>
      <c r="K47" s="8"/>
      <c r="L47" s="11"/>
      <c r="M47" s="11"/>
    </row>
    <row r="48" spans="1:13" ht="15.75" hidden="1">
      <c r="A48" s="106"/>
      <c r="B48" s="106"/>
      <c r="C48" s="133"/>
      <c r="D48" s="18"/>
      <c r="E48" s="18"/>
      <c r="F48" s="18"/>
      <c r="G48" s="18"/>
      <c r="H48" s="19"/>
      <c r="I48" s="14"/>
      <c r="J48" s="14"/>
      <c r="K48" s="12"/>
      <c r="L48" s="14"/>
      <c r="M48" s="14"/>
    </row>
    <row r="49" spans="1:13" s="36" customFormat="1" ht="42.75" customHeight="1">
      <c r="A49" s="102" t="s">
        <v>48</v>
      </c>
      <c r="B49" s="137" t="s">
        <v>24</v>
      </c>
      <c r="C49" s="80" t="s">
        <v>34</v>
      </c>
      <c r="D49" s="61" t="s">
        <v>38</v>
      </c>
      <c r="E49" s="61"/>
      <c r="F49" s="117">
        <v>372</v>
      </c>
      <c r="G49" s="18"/>
      <c r="H49" s="134"/>
      <c r="I49" s="41"/>
      <c r="J49" s="42"/>
      <c r="K49" s="42"/>
      <c r="L49" s="42"/>
      <c r="M49" s="42"/>
    </row>
    <row r="50" spans="1:13" s="36" customFormat="1" ht="15.75" hidden="1">
      <c r="A50" s="106"/>
      <c r="B50" s="106"/>
      <c r="C50" s="133"/>
      <c r="D50" s="18"/>
      <c r="E50" s="108"/>
      <c r="F50" s="18"/>
      <c r="G50" s="18"/>
      <c r="H50" s="18"/>
      <c r="I50" s="11"/>
      <c r="J50" s="11"/>
      <c r="K50" s="11"/>
      <c r="L50" s="11"/>
      <c r="M50" s="11"/>
    </row>
    <row r="51" spans="1:13" s="36" customFormat="1" ht="15.75" hidden="1">
      <c r="A51" s="106"/>
      <c r="B51" s="106"/>
      <c r="C51" s="133"/>
      <c r="D51" s="18"/>
      <c r="E51" s="108"/>
      <c r="F51" s="18"/>
      <c r="G51" s="18"/>
      <c r="H51" s="18"/>
      <c r="I51" s="11"/>
      <c r="J51" s="11"/>
      <c r="K51" s="11"/>
      <c r="L51" s="11"/>
      <c r="M51" s="11"/>
    </row>
    <row r="52" spans="1:13" s="36" customFormat="1" ht="15.75" hidden="1">
      <c r="A52" s="106"/>
      <c r="B52" s="106"/>
      <c r="C52" s="133"/>
      <c r="D52" s="18"/>
      <c r="E52" s="18"/>
      <c r="F52" s="18"/>
      <c r="G52" s="18"/>
      <c r="H52" s="18"/>
      <c r="I52" s="11"/>
      <c r="J52" s="11"/>
      <c r="K52" s="11"/>
      <c r="L52" s="11"/>
      <c r="M52" s="11"/>
    </row>
    <row r="53" spans="1:13" s="36" customFormat="1" ht="15.75" hidden="1">
      <c r="A53" s="106"/>
      <c r="B53" s="106"/>
      <c r="C53" s="133"/>
      <c r="D53" s="18"/>
      <c r="E53" s="119"/>
      <c r="F53" s="18"/>
      <c r="G53" s="18"/>
      <c r="H53" s="18"/>
      <c r="I53" s="11"/>
      <c r="J53" s="11"/>
      <c r="K53" s="11"/>
      <c r="L53" s="11"/>
      <c r="M53" s="11"/>
    </row>
    <row r="54" spans="1:13" s="36" customFormat="1" ht="15.75" hidden="1">
      <c r="A54" s="106"/>
      <c r="B54" s="106"/>
      <c r="C54" s="133"/>
      <c r="D54" s="18"/>
      <c r="E54" s="18"/>
      <c r="F54" s="18"/>
      <c r="G54" s="18"/>
      <c r="H54" s="18"/>
      <c r="I54" s="11"/>
      <c r="J54" s="11"/>
      <c r="K54" s="11"/>
      <c r="L54" s="11"/>
      <c r="M54" s="11"/>
    </row>
    <row r="55" spans="1:13" s="36" customFormat="1" ht="15.75" hidden="1">
      <c r="A55" s="106"/>
      <c r="B55" s="106"/>
      <c r="C55" s="133"/>
      <c r="D55" s="18"/>
      <c r="E55" s="108"/>
      <c r="F55" s="18"/>
      <c r="G55" s="18"/>
      <c r="H55" s="18"/>
      <c r="I55" s="11"/>
      <c r="J55" s="11"/>
      <c r="K55" s="11"/>
      <c r="L55" s="11"/>
      <c r="M55" s="11"/>
    </row>
    <row r="56" spans="1:13" s="36" customFormat="1" ht="15.75" hidden="1">
      <c r="A56" s="106"/>
      <c r="B56" s="106"/>
      <c r="C56" s="133"/>
      <c r="D56" s="18"/>
      <c r="E56" s="18"/>
      <c r="F56" s="18"/>
      <c r="G56" s="18"/>
      <c r="H56" s="18"/>
      <c r="I56" s="11"/>
      <c r="J56" s="11"/>
      <c r="K56" s="11"/>
      <c r="L56" s="11"/>
      <c r="M56" s="11"/>
    </row>
    <row r="57" spans="1:13" s="36" customFormat="1" ht="15.75" hidden="1">
      <c r="A57" s="106"/>
      <c r="B57" s="106"/>
      <c r="C57" s="133"/>
      <c r="D57" s="18"/>
      <c r="E57" s="119"/>
      <c r="F57" s="18"/>
      <c r="G57" s="18"/>
      <c r="H57" s="18"/>
      <c r="I57" s="11"/>
      <c r="J57" s="11"/>
      <c r="K57" s="11"/>
      <c r="L57" s="11"/>
      <c r="M57" s="11"/>
    </row>
    <row r="58" spans="1:13" s="36" customFormat="1" ht="15.75" hidden="1">
      <c r="A58" s="106"/>
      <c r="B58" s="133"/>
      <c r="C58" s="133"/>
      <c r="D58" s="18"/>
      <c r="E58" s="119"/>
      <c r="F58" s="18"/>
      <c r="G58" s="18"/>
      <c r="H58" s="18"/>
      <c r="I58" s="11"/>
      <c r="J58" s="11"/>
      <c r="K58" s="11"/>
      <c r="L58" s="11"/>
      <c r="M58" s="11"/>
    </row>
    <row r="59" spans="1:13" s="36" customFormat="1" ht="15.75" hidden="1">
      <c r="A59" s="106"/>
      <c r="B59" s="106"/>
      <c r="C59" s="133"/>
      <c r="D59" s="18"/>
      <c r="E59" s="108"/>
      <c r="F59" s="18"/>
      <c r="G59" s="18"/>
      <c r="H59" s="18"/>
      <c r="I59" s="14"/>
      <c r="J59" s="14"/>
      <c r="K59" s="14"/>
      <c r="L59" s="14"/>
      <c r="M59" s="14"/>
    </row>
    <row r="60" spans="1:14" ht="36" customHeight="1">
      <c r="A60" s="87">
        <v>6</v>
      </c>
      <c r="B60" s="102" t="s">
        <v>20</v>
      </c>
      <c r="C60" s="80" t="s">
        <v>30</v>
      </c>
      <c r="D60" s="61" t="s">
        <v>17</v>
      </c>
      <c r="E60" s="61"/>
      <c r="F60" s="132">
        <f>F45/2</f>
        <v>0.13</v>
      </c>
      <c r="G60" s="18"/>
      <c r="H60" s="18"/>
      <c r="I60" s="11"/>
      <c r="J60" s="11"/>
      <c r="K60" s="11"/>
      <c r="L60" s="11"/>
      <c r="M60" s="11"/>
      <c r="N60" s="40"/>
    </row>
    <row r="61" spans="1:13" ht="15.75" hidden="1">
      <c r="A61" s="106"/>
      <c r="B61" s="106"/>
      <c r="C61" s="133"/>
      <c r="D61" s="18"/>
      <c r="E61" s="18"/>
      <c r="F61" s="18"/>
      <c r="G61" s="18"/>
      <c r="H61" s="19"/>
      <c r="I61" s="8"/>
      <c r="J61" s="8"/>
      <c r="K61" s="11"/>
      <c r="L61" s="11"/>
      <c r="M61" s="11"/>
    </row>
    <row r="62" spans="1:13" ht="15.75" hidden="1">
      <c r="A62" s="106"/>
      <c r="B62" s="106"/>
      <c r="C62" s="133"/>
      <c r="D62" s="18"/>
      <c r="E62" s="18"/>
      <c r="F62" s="18"/>
      <c r="G62" s="18"/>
      <c r="H62" s="18"/>
      <c r="I62" s="8"/>
      <c r="J62" s="8"/>
      <c r="K62" s="8"/>
      <c r="L62" s="11"/>
      <c r="M62" s="11"/>
    </row>
    <row r="63" spans="1:13" ht="15.75" hidden="1">
      <c r="A63" s="106"/>
      <c r="B63" s="106"/>
      <c r="C63" s="133"/>
      <c r="D63" s="18"/>
      <c r="E63" s="18"/>
      <c r="F63" s="18"/>
      <c r="G63" s="18"/>
      <c r="H63" s="19"/>
      <c r="I63" s="14"/>
      <c r="J63" s="14"/>
      <c r="K63" s="12"/>
      <c r="L63" s="14"/>
      <c r="M63" s="14"/>
    </row>
    <row r="64" spans="1:13" s="36" customFormat="1" ht="44.25" customHeight="1">
      <c r="A64" s="87">
        <v>7</v>
      </c>
      <c r="B64" s="113" t="s">
        <v>26</v>
      </c>
      <c r="C64" s="80" t="s">
        <v>35</v>
      </c>
      <c r="D64" s="61" t="s">
        <v>38</v>
      </c>
      <c r="E64" s="61"/>
      <c r="F64" s="117">
        <f>F49</f>
        <v>372</v>
      </c>
      <c r="G64" s="134"/>
      <c r="H64" s="19"/>
      <c r="I64" s="42"/>
      <c r="J64" s="42"/>
      <c r="K64" s="42"/>
      <c r="L64" s="42"/>
      <c r="M64" s="42"/>
    </row>
    <row r="65" spans="1:13" s="36" customFormat="1" ht="15.75" hidden="1">
      <c r="A65" s="106"/>
      <c r="B65" s="106"/>
      <c r="C65" s="133"/>
      <c r="D65" s="18"/>
      <c r="E65" s="108"/>
      <c r="F65" s="18"/>
      <c r="G65" s="18"/>
      <c r="H65" s="18"/>
      <c r="I65" s="11"/>
      <c r="J65" s="11"/>
      <c r="K65" s="11"/>
      <c r="L65" s="11"/>
      <c r="M65" s="11"/>
    </row>
    <row r="66" spans="1:13" s="36" customFormat="1" ht="15.75" hidden="1">
      <c r="A66" s="106"/>
      <c r="B66" s="106"/>
      <c r="C66" s="133"/>
      <c r="D66" s="18"/>
      <c r="E66" s="108"/>
      <c r="F66" s="18"/>
      <c r="G66" s="18"/>
      <c r="H66" s="18"/>
      <c r="I66" s="11"/>
      <c r="J66" s="11"/>
      <c r="K66" s="11"/>
      <c r="L66" s="11"/>
      <c r="M66" s="11"/>
    </row>
    <row r="67" spans="1:13" s="36" customFormat="1" ht="15.75" hidden="1">
      <c r="A67" s="106"/>
      <c r="B67" s="106"/>
      <c r="C67" s="133"/>
      <c r="D67" s="18"/>
      <c r="E67" s="108"/>
      <c r="F67" s="18"/>
      <c r="G67" s="18"/>
      <c r="H67" s="18"/>
      <c r="I67" s="11"/>
      <c r="J67" s="11"/>
      <c r="K67" s="11"/>
      <c r="L67" s="11"/>
      <c r="M67" s="11"/>
    </row>
    <row r="68" spans="1:13" s="36" customFormat="1" ht="15.75" hidden="1">
      <c r="A68" s="106"/>
      <c r="B68" s="106"/>
      <c r="C68" s="133"/>
      <c r="D68" s="18"/>
      <c r="E68" s="108"/>
      <c r="F68" s="18"/>
      <c r="G68" s="18"/>
      <c r="H68" s="18"/>
      <c r="I68" s="11"/>
      <c r="J68" s="11"/>
      <c r="K68" s="11"/>
      <c r="L68" s="11"/>
      <c r="M68" s="11"/>
    </row>
    <row r="69" spans="1:13" s="36" customFormat="1" ht="15.75" hidden="1">
      <c r="A69" s="106"/>
      <c r="B69" s="106"/>
      <c r="C69" s="133"/>
      <c r="D69" s="18"/>
      <c r="E69" s="108"/>
      <c r="F69" s="18"/>
      <c r="G69" s="18"/>
      <c r="H69" s="18"/>
      <c r="I69" s="11"/>
      <c r="J69" s="11"/>
      <c r="K69" s="11"/>
      <c r="L69" s="11"/>
      <c r="M69" s="11"/>
    </row>
    <row r="70" spans="1:13" s="36" customFormat="1" ht="15.75" hidden="1">
      <c r="A70" s="106"/>
      <c r="B70" s="106"/>
      <c r="C70" s="133"/>
      <c r="D70" s="18"/>
      <c r="E70" s="108"/>
      <c r="F70" s="18"/>
      <c r="G70" s="18"/>
      <c r="H70" s="18"/>
      <c r="I70" s="11"/>
      <c r="J70" s="11"/>
      <c r="K70" s="11"/>
      <c r="L70" s="11"/>
      <c r="M70" s="11"/>
    </row>
    <row r="71" spans="1:13" s="36" customFormat="1" ht="15.75" hidden="1">
      <c r="A71" s="106"/>
      <c r="B71" s="106"/>
      <c r="C71" s="133"/>
      <c r="D71" s="18"/>
      <c r="E71" s="108"/>
      <c r="F71" s="18"/>
      <c r="G71" s="18"/>
      <c r="H71" s="18"/>
      <c r="I71" s="11"/>
      <c r="J71" s="11"/>
      <c r="K71" s="11"/>
      <c r="L71" s="11"/>
      <c r="M71" s="11"/>
    </row>
    <row r="72" spans="1:13" s="36" customFormat="1" ht="15.75" hidden="1">
      <c r="A72" s="106"/>
      <c r="B72" s="106"/>
      <c r="C72" s="133"/>
      <c r="D72" s="18"/>
      <c r="E72" s="108"/>
      <c r="F72" s="18"/>
      <c r="G72" s="18"/>
      <c r="H72" s="18"/>
      <c r="I72" s="11"/>
      <c r="J72" s="11"/>
      <c r="K72" s="11"/>
      <c r="L72" s="11"/>
      <c r="M72" s="11"/>
    </row>
    <row r="73" spans="1:13" s="36" customFormat="1" ht="15.75" hidden="1">
      <c r="A73" s="106"/>
      <c r="B73" s="133"/>
      <c r="C73" s="133"/>
      <c r="D73" s="18"/>
      <c r="E73" s="108"/>
      <c r="F73" s="18"/>
      <c r="G73" s="18"/>
      <c r="H73" s="18"/>
      <c r="I73" s="11"/>
      <c r="J73" s="11"/>
      <c r="K73" s="11"/>
      <c r="L73" s="11"/>
      <c r="M73" s="11"/>
    </row>
    <row r="74" spans="1:13" s="36" customFormat="1" ht="15.75" hidden="1">
      <c r="A74" s="106"/>
      <c r="B74" s="106"/>
      <c r="C74" s="133"/>
      <c r="D74" s="18"/>
      <c r="E74" s="108"/>
      <c r="F74" s="18"/>
      <c r="G74" s="18"/>
      <c r="H74" s="18"/>
      <c r="I74" s="14"/>
      <c r="J74" s="14"/>
      <c r="K74" s="14"/>
      <c r="L74" s="14"/>
      <c r="M74" s="14"/>
    </row>
    <row r="75" spans="1:13" ht="15.75">
      <c r="A75" s="15"/>
      <c r="B75" s="16"/>
      <c r="C75" s="138" t="s">
        <v>7</v>
      </c>
      <c r="D75" s="16" t="s">
        <v>16</v>
      </c>
      <c r="E75" s="16"/>
      <c r="F75" s="16"/>
      <c r="G75" s="16"/>
      <c r="H75" s="18"/>
      <c r="I75" s="20"/>
      <c r="J75" s="20"/>
      <c r="K75" s="20"/>
      <c r="L75" s="20"/>
      <c r="M75" s="20"/>
    </row>
    <row r="76" spans="1:13" ht="26.25" customHeight="1">
      <c r="A76" s="122"/>
      <c r="B76" s="106"/>
      <c r="C76" s="123" t="s">
        <v>47</v>
      </c>
      <c r="D76" s="124" t="s">
        <v>16</v>
      </c>
      <c r="E76" s="18"/>
      <c r="F76" s="18"/>
      <c r="G76" s="18"/>
      <c r="H76" s="18"/>
      <c r="I76" s="11"/>
      <c r="J76" s="11"/>
      <c r="K76" s="8"/>
      <c r="L76" s="11"/>
      <c r="M76" s="11"/>
    </row>
    <row r="77" spans="1:13" ht="27" customHeight="1">
      <c r="A77" s="122"/>
      <c r="B77" s="106"/>
      <c r="C77" s="138" t="s">
        <v>7</v>
      </c>
      <c r="D77" s="124" t="s">
        <v>16</v>
      </c>
      <c r="E77" s="18"/>
      <c r="F77" s="18"/>
      <c r="G77" s="18"/>
      <c r="H77" s="18"/>
      <c r="I77" s="11"/>
      <c r="J77" s="11"/>
      <c r="K77" s="8"/>
      <c r="L77" s="11"/>
      <c r="M77" s="11"/>
    </row>
    <row r="78" spans="1:13" ht="14.25" customHeight="1">
      <c r="A78" s="125"/>
      <c r="B78" s="126"/>
      <c r="C78" s="139" t="s">
        <v>56</v>
      </c>
      <c r="D78" s="124" t="s">
        <v>16</v>
      </c>
      <c r="E78" s="127"/>
      <c r="F78" s="140"/>
      <c r="G78" s="141"/>
      <c r="H78" s="127"/>
      <c r="I78" s="26"/>
      <c r="J78" s="26"/>
      <c r="K78" s="26"/>
      <c r="L78" s="26"/>
      <c r="M78" s="26"/>
    </row>
    <row r="79" spans="1:13" ht="24" customHeight="1">
      <c r="A79" s="129"/>
      <c r="B79" s="126"/>
      <c r="C79" s="138" t="s">
        <v>7</v>
      </c>
      <c r="D79" s="124" t="s">
        <v>16</v>
      </c>
      <c r="E79" s="130"/>
      <c r="F79" s="138"/>
      <c r="G79" s="138"/>
      <c r="H79" s="130"/>
      <c r="I79" s="27"/>
      <c r="J79" s="27"/>
      <c r="K79" s="27"/>
      <c r="L79" s="27"/>
      <c r="M79" s="27"/>
    </row>
    <row r="80" spans="1:13" ht="0.75" customHeight="1">
      <c r="A80" s="24"/>
      <c r="B80" s="25"/>
      <c r="C80" s="23"/>
      <c r="D80" s="22"/>
      <c r="E80" s="26"/>
      <c r="F80" s="28"/>
      <c r="G80" s="26"/>
      <c r="H80" s="26"/>
      <c r="I80" s="26"/>
      <c r="J80" s="26"/>
      <c r="K80" s="26"/>
      <c r="L80" s="26"/>
      <c r="M80" s="26"/>
    </row>
    <row r="81" spans="1:13" ht="29.25" customHeight="1">
      <c r="A81" s="29"/>
      <c r="B81" s="30"/>
      <c r="C81" s="32" t="s">
        <v>18</v>
      </c>
      <c r="D81" s="31"/>
      <c r="E81" s="32"/>
      <c r="F81" s="32"/>
      <c r="G81" s="32"/>
      <c r="H81" s="33"/>
      <c r="I81" s="33"/>
      <c r="J81" s="33"/>
      <c r="K81" s="33"/>
      <c r="L81" s="33"/>
      <c r="M81" s="34"/>
    </row>
    <row r="82" spans="1:8" ht="29.25" customHeight="1">
      <c r="A82" s="19"/>
      <c r="B82" s="71"/>
      <c r="C82" s="71" t="s">
        <v>7</v>
      </c>
      <c r="D82" s="18"/>
      <c r="E82" s="18"/>
      <c r="F82" s="18"/>
      <c r="G82" s="18"/>
      <c r="H82" s="18"/>
    </row>
    <row r="86" spans="3:12" ht="15.75">
      <c r="C86" s="192"/>
      <c r="D86" s="192"/>
      <c r="E86" s="192"/>
      <c r="F86" s="192"/>
      <c r="G86" s="192"/>
      <c r="H86" s="192"/>
      <c r="I86" s="192"/>
      <c r="J86" s="192"/>
      <c r="K86" s="192"/>
      <c r="L86" s="192"/>
    </row>
    <row r="87" spans="3:12" ht="15.75">
      <c r="C87" s="1"/>
      <c r="D87" s="35"/>
      <c r="E87" s="35"/>
      <c r="F87" s="35"/>
      <c r="G87" s="35"/>
      <c r="H87" s="35"/>
      <c r="I87" s="35"/>
      <c r="J87" s="35"/>
      <c r="K87" s="35"/>
      <c r="L87" s="35"/>
    </row>
    <row r="88" spans="3:12" ht="15.75">
      <c r="C88" s="1"/>
      <c r="D88" s="35"/>
      <c r="E88" s="35"/>
      <c r="F88" s="35"/>
      <c r="G88" s="35"/>
      <c r="H88" s="35"/>
      <c r="I88" s="35"/>
      <c r="J88" s="35"/>
      <c r="K88" s="35"/>
      <c r="L88" s="35"/>
    </row>
    <row r="89" spans="3:12" ht="15.75">
      <c r="C89" s="1"/>
      <c r="D89" s="35"/>
      <c r="E89" s="35"/>
      <c r="F89" s="35"/>
      <c r="G89" s="35"/>
      <c r="H89" s="35"/>
      <c r="I89" s="35"/>
      <c r="J89" s="35"/>
      <c r="K89" s="35"/>
      <c r="L89" s="35"/>
    </row>
    <row r="90" spans="3:12" ht="15.75">
      <c r="C90" s="192"/>
      <c r="D90" s="192"/>
      <c r="E90" s="192"/>
      <c r="F90" s="192"/>
      <c r="G90" s="192"/>
      <c r="H90" s="192"/>
      <c r="I90" s="192"/>
      <c r="J90" s="192"/>
      <c r="K90" s="192"/>
      <c r="L90" s="192"/>
    </row>
    <row r="91" spans="3:12" ht="15.75">
      <c r="C91" s="1"/>
      <c r="D91" s="35"/>
      <c r="E91" s="35"/>
      <c r="F91" s="35"/>
      <c r="G91" s="35"/>
      <c r="H91" s="35"/>
      <c r="I91" s="35"/>
      <c r="J91" s="35"/>
      <c r="K91" s="35"/>
      <c r="L91" s="35"/>
    </row>
  </sheetData>
  <sheetProtection/>
  <mergeCells count="26">
    <mergeCell ref="C86:L86"/>
    <mergeCell ref="C90:L90"/>
    <mergeCell ref="B8:C8"/>
    <mergeCell ref="A1:M1"/>
    <mergeCell ref="A3:M3"/>
    <mergeCell ref="A4:M4"/>
    <mergeCell ref="A5:M5"/>
    <mergeCell ref="A6:M6"/>
    <mergeCell ref="B7:D7"/>
    <mergeCell ref="F7:I7"/>
    <mergeCell ref="F8:I8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conditionalFormatting sqref="B44">
    <cfRule type="cellIs" priority="11" dxfId="0" operator="equal">
      <formula>0</formula>
    </cfRule>
  </conditionalFormatting>
  <printOptions horizontalCentered="1"/>
  <pageMargins left="0.5118110236220472" right="0.31496062992125984" top="0.3937007874015748" bottom="0.31496062992125984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Ekaterine Okromelidze</cp:lastModifiedBy>
  <cp:lastPrinted>2021-03-16T10:50:29Z</cp:lastPrinted>
  <dcterms:created xsi:type="dcterms:W3CDTF">1996-10-08T23:32:33Z</dcterms:created>
  <dcterms:modified xsi:type="dcterms:W3CDTF">2021-08-27T12:05:49Z</dcterms:modified>
  <cp:category/>
  <cp:version/>
  <cp:contentType/>
  <cp:contentStatus/>
</cp:coreProperties>
</file>