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hesyidvebi\TENDEREBI\TENDEREBI - 2021\ლელა - 2021\21 (ქ. რუსთ. მე-17 მ.რ #9-დან #27 კორპ. ტროტ. და მე–7 მ.რ #13–თან შიდა ეზოს გზის მოწყ.) - 179 440 ლარი   ++++++++++\დანართი #2 - ასატვირთი ხარჯთაღრიცხვები\"/>
    </mc:Choice>
  </mc:AlternateContent>
  <xr:revisionPtr revIDLastSave="0" documentId="13_ncr:1_{07B066F5-E5ED-4D94-A0E6-C49E27F7AED0}" xr6:coauthVersionLast="47" xr6:coauthVersionMax="47" xr10:uidLastSave="{00000000-0000-0000-0000-000000000000}"/>
  <bookViews>
    <workbookView xWindow="-120" yWindow="-120" windowWidth="29040" windowHeight="15840" tabRatio="795" xr2:uid="{00000000-000D-0000-FFFF-FFFF00000000}"/>
  </bookViews>
  <sheets>
    <sheet name="ხარჯთაღრიცხვა #5" sheetId="75" r:id="rId1"/>
  </sheets>
  <calcPr calcId="191029"/>
</workbook>
</file>

<file path=xl/calcChain.xml><?xml version="1.0" encoding="utf-8"?>
<calcChain xmlns="http://schemas.openxmlformats.org/spreadsheetml/2006/main">
  <c r="F13" i="75" l="1"/>
  <c r="F12" i="75"/>
  <c r="F11" i="75"/>
  <c r="F10" i="75"/>
  <c r="F9" i="75"/>
  <c r="F8" i="75"/>
</calcChain>
</file>

<file path=xl/sharedStrings.xml><?xml version="1.0" encoding="utf-8"?>
<sst xmlns="http://schemas.openxmlformats.org/spreadsheetml/2006/main" count="44" uniqueCount="32">
  <si>
    <t>13</t>
  </si>
  <si>
    <t>%</t>
  </si>
  <si>
    <t>№</t>
  </si>
  <si>
    <t>საფუძველი</t>
  </si>
  <si>
    <t>სამუშაოების, რესურსების დასახელება</t>
  </si>
  <si>
    <t>განზ.</t>
  </si>
  <si>
    <t>ნორმატიული რესურსი</t>
  </si>
  <si>
    <t>ერთეული</t>
  </si>
  <si>
    <t>სულ</t>
  </si>
  <si>
    <t>მასალა</t>
  </si>
  <si>
    <t>ჯამი</t>
  </si>
  <si>
    <t>ხელფასი</t>
  </si>
  <si>
    <t>მანქანა–მექანიზმები</t>
  </si>
  <si>
    <t>შრომის დანახარჯი</t>
  </si>
  <si>
    <t>კ/სთ</t>
  </si>
  <si>
    <t>სხვა მანქანები</t>
  </si>
  <si>
    <t>ლარი</t>
  </si>
  <si>
    <t>სხვა მასალები</t>
  </si>
  <si>
    <t>მ3</t>
  </si>
  <si>
    <t>ზედნადები ხარჯები</t>
  </si>
  <si>
    <t>100 მ</t>
  </si>
  <si>
    <t>ცემენტის ხსნარი მ–150</t>
  </si>
  <si>
    <t>მ</t>
  </si>
  <si>
    <t xml:space="preserve">ბეტონი B20, F200, W6                  </t>
  </si>
  <si>
    <t>ბორდიურები</t>
  </si>
  <si>
    <t xml:space="preserve"> ბორდიურების მოწყობა</t>
  </si>
  <si>
    <t xml:space="preserve">27-19-2 </t>
  </si>
  <si>
    <t>ბეტონის ბორდიურების მოწყობა ბეტონის საფუძველზე (15*30 სმ)</t>
  </si>
  <si>
    <t>2020-I     გვ.29  პ.91</t>
  </si>
  <si>
    <t>მე–7 მ/რ N13–თან შიდა ეზოს გზის მოწყობა</t>
  </si>
  <si>
    <t>ხარჯთაღრიცხვა N5</t>
  </si>
  <si>
    <t>ერთ.
ფასი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</si>
</sst>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Sylfaen"/>
      <family val="1"/>
    </font>
    <font>
      <sz val="11"/>
      <color theme="1"/>
      <name val="Calibri"/>
      <family val="2"/>
      <scheme val="minor"/>
    </font>
    <font>
      <b/>
      <sz val="12"/>
      <name val="Sylfaen"/>
      <family val="1"/>
    </font>
    <font>
      <sz val="12"/>
      <name val="Sylfaen"/>
      <family val="1"/>
    </font>
    <font>
      <sz val="12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9" fontId="5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7" fillId="0" borderId="0" xfId="0" applyFont="1"/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vertical="center" wrapText="1"/>
    </xf>
    <xf numFmtId="0" fontId="7" fillId="0" borderId="1" xfId="0" applyFont="1" applyBorder="1"/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1" fontId="6" fillId="0" borderId="1" xfId="0" applyNumberFormat="1" applyFont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 wrapText="1"/>
    </xf>
    <xf numFmtId="10" fontId="6" fillId="0" borderId="1" xfId="4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textRotation="90"/>
    </xf>
    <xf numFmtId="49" fontId="6" fillId="0" borderId="5" xfId="0" applyNumberFormat="1" applyFont="1" applyFill="1" applyBorder="1" applyAlignment="1">
      <alignment horizontal="center" vertical="center" textRotation="90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5">
    <cellStyle name="Normal" xfId="0" builtinId="0"/>
    <cellStyle name="Percent" xfId="4" builtinId="5"/>
    <cellStyle name="Обычный 2" xfId="2" xr:uid="{00000000-0005-0000-0000-000001000000}"/>
    <cellStyle name="Обычный 2 2" xfId="3" xr:uid="{00000000-0005-0000-0000-000002000000}"/>
    <cellStyle name="Обычный_Лист1" xfId="1" xr:uid="{00000000-0005-0000-0000-000003000000}"/>
  </cellStyles>
  <dxfs count="9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8"/>
  <sheetViews>
    <sheetView tabSelected="1" zoomScaleNormal="100" zoomScaleSheetLayoutView="85" workbookViewId="0">
      <selection sqref="A1:M1"/>
    </sheetView>
  </sheetViews>
  <sheetFormatPr defaultRowHeight="15" x14ac:dyDescent="0.25"/>
  <cols>
    <col min="1" max="1" width="4.42578125" style="1" customWidth="1"/>
    <col min="2" max="2" width="10.85546875" style="1" customWidth="1"/>
    <col min="3" max="3" width="31.140625" style="2" customWidth="1"/>
    <col min="4" max="4" width="9.85546875" style="1" customWidth="1"/>
    <col min="5" max="5" width="16.42578125" style="1" customWidth="1"/>
    <col min="6" max="6" width="11.42578125" style="1" bestFit="1" customWidth="1"/>
    <col min="7" max="12" width="12.85546875" style="1" customWidth="1"/>
    <col min="13" max="13" width="14.28515625" style="1" customWidth="1"/>
    <col min="14" max="16384" width="9.140625" style="1"/>
  </cols>
  <sheetData>
    <row r="1" spans="1:256" s="3" customFormat="1" ht="27" customHeight="1" x14ac:dyDescent="0.35">
      <c r="A1" s="37" t="s">
        <v>30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256" s="3" customFormat="1" ht="27" customHeight="1" x14ac:dyDescent="0.35">
      <c r="A2" s="37" t="s">
        <v>29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256" s="4" customFormat="1" ht="27" customHeight="1" x14ac:dyDescent="0.25">
      <c r="A3" s="38" t="s">
        <v>25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256" s="5" customFormat="1" ht="43.5" customHeight="1" x14ac:dyDescent="0.25">
      <c r="A4" s="42" t="s">
        <v>2</v>
      </c>
      <c r="B4" s="43" t="s">
        <v>3</v>
      </c>
      <c r="C4" s="45" t="s">
        <v>4</v>
      </c>
      <c r="D4" s="42" t="s">
        <v>5</v>
      </c>
      <c r="E4" s="39" t="s">
        <v>6</v>
      </c>
      <c r="F4" s="40"/>
      <c r="G4" s="39" t="s">
        <v>9</v>
      </c>
      <c r="H4" s="40"/>
      <c r="I4" s="39" t="s">
        <v>11</v>
      </c>
      <c r="J4" s="40"/>
      <c r="K4" s="39" t="s">
        <v>12</v>
      </c>
      <c r="L4" s="40"/>
      <c r="M4" s="41" t="s">
        <v>10</v>
      </c>
    </row>
    <row r="5" spans="1:256" s="5" customFormat="1" ht="43.5" customHeight="1" x14ac:dyDescent="0.25">
      <c r="A5" s="42"/>
      <c r="B5" s="44"/>
      <c r="C5" s="46"/>
      <c r="D5" s="42"/>
      <c r="E5" s="6" t="s">
        <v>7</v>
      </c>
      <c r="F5" s="6" t="s">
        <v>8</v>
      </c>
      <c r="G5" s="6" t="s">
        <v>31</v>
      </c>
      <c r="H5" s="7" t="s">
        <v>10</v>
      </c>
      <c r="I5" s="6" t="s">
        <v>31</v>
      </c>
      <c r="J5" s="7" t="s">
        <v>10</v>
      </c>
      <c r="K5" s="6" t="s">
        <v>31</v>
      </c>
      <c r="L5" s="7" t="s">
        <v>10</v>
      </c>
      <c r="M5" s="41"/>
      <c r="O5" s="8"/>
    </row>
    <row r="6" spans="1:256" s="5" customFormat="1" ht="18" x14ac:dyDescent="0.25">
      <c r="A6" s="9">
        <v>1</v>
      </c>
      <c r="B6" s="10">
        <v>2</v>
      </c>
      <c r="C6" s="11">
        <v>3</v>
      </c>
      <c r="D6" s="10">
        <v>4</v>
      </c>
      <c r="E6" s="9">
        <v>5</v>
      </c>
      <c r="F6" s="10">
        <v>6</v>
      </c>
      <c r="G6" s="12">
        <v>7</v>
      </c>
      <c r="H6" s="10">
        <v>8</v>
      </c>
      <c r="I6" s="9">
        <v>9</v>
      </c>
      <c r="J6" s="10">
        <v>10</v>
      </c>
      <c r="K6" s="9">
        <v>11</v>
      </c>
      <c r="L6" s="12">
        <v>12</v>
      </c>
      <c r="M6" s="10" t="s">
        <v>0</v>
      </c>
    </row>
    <row r="7" spans="1:256" s="3" customFormat="1" ht="61.5" customHeight="1" x14ac:dyDescent="0.35">
      <c r="A7" s="13">
        <v>1</v>
      </c>
      <c r="B7" s="14" t="s">
        <v>26</v>
      </c>
      <c r="C7" s="15" t="s">
        <v>27</v>
      </c>
      <c r="D7" s="16" t="s">
        <v>20</v>
      </c>
      <c r="E7" s="17"/>
      <c r="F7" s="18">
        <v>1.3</v>
      </c>
      <c r="G7" s="35"/>
      <c r="H7" s="35"/>
      <c r="I7" s="35"/>
      <c r="J7" s="35"/>
      <c r="K7" s="35"/>
      <c r="L7" s="35"/>
      <c r="M7" s="35"/>
    </row>
    <row r="8" spans="1:256" s="3" customFormat="1" ht="24.75" customHeight="1" x14ac:dyDescent="0.35">
      <c r="A8" s="13"/>
      <c r="B8" s="13"/>
      <c r="C8" s="19" t="s">
        <v>13</v>
      </c>
      <c r="D8" s="17" t="s">
        <v>14</v>
      </c>
      <c r="E8" s="17">
        <v>74</v>
      </c>
      <c r="F8" s="16">
        <f>ROUND(F7*E8,2)</f>
        <v>96.2</v>
      </c>
      <c r="G8" s="35"/>
      <c r="H8" s="35"/>
      <c r="I8" s="35"/>
      <c r="J8" s="35"/>
      <c r="K8" s="35"/>
      <c r="L8" s="35"/>
      <c r="M8" s="35"/>
    </row>
    <row r="9" spans="1:256" s="3" customFormat="1" ht="24.75" customHeight="1" x14ac:dyDescent="0.35">
      <c r="A9" s="13"/>
      <c r="B9" s="13"/>
      <c r="C9" s="15" t="s">
        <v>15</v>
      </c>
      <c r="D9" s="17" t="s">
        <v>16</v>
      </c>
      <c r="E9" s="17">
        <v>0.71</v>
      </c>
      <c r="F9" s="16">
        <f>ROUND(F7*E9,2)</f>
        <v>0.92</v>
      </c>
      <c r="G9" s="35"/>
      <c r="H9" s="35"/>
      <c r="I9" s="35"/>
      <c r="J9" s="35"/>
      <c r="K9" s="35"/>
      <c r="L9" s="35"/>
      <c r="M9" s="35"/>
    </row>
    <row r="10" spans="1:256" s="3" customFormat="1" ht="24.75" customHeight="1" x14ac:dyDescent="0.35">
      <c r="A10" s="21"/>
      <c r="B10" s="22"/>
      <c r="C10" s="15" t="s">
        <v>23</v>
      </c>
      <c r="D10" s="23" t="s">
        <v>18</v>
      </c>
      <c r="E10" s="24">
        <v>5.9</v>
      </c>
      <c r="F10" s="16">
        <f>ROUND(F7*E10,2)</f>
        <v>7.67</v>
      </c>
      <c r="G10" s="35"/>
      <c r="H10" s="35"/>
      <c r="I10" s="35"/>
      <c r="J10" s="35"/>
      <c r="K10" s="35"/>
      <c r="L10" s="35"/>
      <c r="M10" s="35"/>
    </row>
    <row r="11" spans="1:256" s="3" customFormat="1" ht="24.75" customHeight="1" x14ac:dyDescent="0.35">
      <c r="A11" s="25"/>
      <c r="B11" s="26"/>
      <c r="C11" s="27" t="s">
        <v>21</v>
      </c>
      <c r="D11" s="23" t="s">
        <v>18</v>
      </c>
      <c r="E11" s="16">
        <v>0.06</v>
      </c>
      <c r="F11" s="16">
        <f>ROUND(F7*E11,2)</f>
        <v>0.08</v>
      </c>
      <c r="G11" s="35"/>
      <c r="H11" s="35"/>
      <c r="I11" s="35"/>
      <c r="J11" s="35"/>
      <c r="K11" s="35"/>
      <c r="L11" s="35"/>
      <c r="M11" s="3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3" customFormat="1" ht="24.75" customHeight="1" x14ac:dyDescent="0.35">
      <c r="A12" s="28"/>
      <c r="B12" s="22"/>
      <c r="C12" s="19" t="s">
        <v>17</v>
      </c>
      <c r="D12" s="23" t="s">
        <v>16</v>
      </c>
      <c r="E12" s="20">
        <v>9.6</v>
      </c>
      <c r="F12" s="16">
        <f>ROUND(F7*E12,2)</f>
        <v>12.48</v>
      </c>
      <c r="G12" s="35"/>
      <c r="H12" s="35"/>
      <c r="I12" s="35"/>
      <c r="J12" s="35"/>
      <c r="K12" s="35"/>
      <c r="L12" s="35"/>
      <c r="M12" s="35"/>
    </row>
    <row r="13" spans="1:256" s="3" customFormat="1" ht="54" x14ac:dyDescent="0.35">
      <c r="A13" s="13"/>
      <c r="B13" s="13" t="s">
        <v>28</v>
      </c>
      <c r="C13" s="15" t="s">
        <v>24</v>
      </c>
      <c r="D13" s="17" t="s">
        <v>22</v>
      </c>
      <c r="E13" s="29">
        <v>100</v>
      </c>
      <c r="F13" s="30">
        <f>ROUND(F7*E13,3)</f>
        <v>130</v>
      </c>
      <c r="G13" s="35"/>
      <c r="H13" s="35"/>
      <c r="I13" s="35"/>
      <c r="J13" s="35"/>
      <c r="K13" s="35"/>
      <c r="L13" s="35"/>
      <c r="M13" s="35"/>
    </row>
    <row r="14" spans="1:256" s="33" customFormat="1" ht="26.25" customHeight="1" x14ac:dyDescent="0.35">
      <c r="A14" s="28"/>
      <c r="B14" s="28"/>
      <c r="C14" s="31" t="s">
        <v>8</v>
      </c>
      <c r="D14" s="32" t="s">
        <v>16</v>
      </c>
      <c r="E14" s="24"/>
      <c r="F14" s="28"/>
      <c r="G14" s="35"/>
      <c r="H14" s="35"/>
      <c r="I14" s="35"/>
      <c r="J14" s="35"/>
      <c r="K14" s="35"/>
      <c r="L14" s="35"/>
      <c r="M14" s="35"/>
    </row>
    <row r="15" spans="1:256" s="33" customFormat="1" ht="26.25" customHeight="1" x14ac:dyDescent="0.35">
      <c r="A15" s="28"/>
      <c r="B15" s="28"/>
      <c r="C15" s="31" t="s">
        <v>19</v>
      </c>
      <c r="D15" s="32" t="s">
        <v>16</v>
      </c>
      <c r="E15" s="36" t="s">
        <v>1</v>
      </c>
      <c r="F15" s="28"/>
      <c r="G15" s="35"/>
      <c r="H15" s="35"/>
      <c r="I15" s="35"/>
      <c r="J15" s="35"/>
      <c r="K15" s="35"/>
      <c r="L15" s="35"/>
      <c r="M15" s="35"/>
    </row>
    <row r="16" spans="1:256" s="33" customFormat="1" ht="26.25" customHeight="1" x14ac:dyDescent="0.35">
      <c r="A16" s="28"/>
      <c r="B16" s="28"/>
      <c r="C16" s="31" t="s">
        <v>8</v>
      </c>
      <c r="D16" s="32" t="s">
        <v>16</v>
      </c>
      <c r="E16" s="34"/>
      <c r="F16" s="28"/>
      <c r="G16" s="35"/>
      <c r="H16" s="35"/>
      <c r="I16" s="35"/>
      <c r="J16" s="35"/>
      <c r="K16" s="35"/>
      <c r="L16" s="35"/>
      <c r="M16" s="35"/>
    </row>
    <row r="17" spans="3:3" x14ac:dyDescent="0.25">
      <c r="C17" s="1"/>
    </row>
    <row r="18" spans="3:3" x14ac:dyDescent="0.25">
      <c r="C18" s="1"/>
    </row>
  </sheetData>
  <mergeCells count="12">
    <mergeCell ref="A1:M1"/>
    <mergeCell ref="A3:M3"/>
    <mergeCell ref="I4:J4"/>
    <mergeCell ref="K4:L4"/>
    <mergeCell ref="M4:M5"/>
    <mergeCell ref="A4:A5"/>
    <mergeCell ref="B4:B5"/>
    <mergeCell ref="C4:C5"/>
    <mergeCell ref="D4:D5"/>
    <mergeCell ref="E4:F4"/>
    <mergeCell ref="G4:H4"/>
    <mergeCell ref="A2:M2"/>
  </mergeCells>
  <conditionalFormatting sqref="A6:IU7 IR14:IR28 IS14:IU24 A17:IQ82 N14:IQ16 N8:IU13 A8:M16">
    <cfRule type="cellIs" dxfId="8" priority="24" stopIfTrue="1" operator="equal">
      <formula>8223.307275</formula>
    </cfRule>
  </conditionalFormatting>
  <conditionalFormatting sqref="A24:IU27">
    <cfRule type="cellIs" dxfId="7" priority="23" stopIfTrue="1" operator="equal">
      <formula>8223.307275</formula>
    </cfRule>
  </conditionalFormatting>
  <conditionalFormatting sqref="A31:IU31 IS36:IU47 A51:IU55 A71:IU98 A29:IU29 A30:IR30 A32:IR50 A56:IR70 A99:IR99">
    <cfRule type="cellIs" dxfId="6" priority="21" stopIfTrue="1" operator="equal">
      <formula>8223.307275</formula>
    </cfRule>
  </conditionalFormatting>
  <conditionalFormatting sqref="A31:IO37">
    <cfRule type="cellIs" dxfId="5" priority="20" stopIfTrue="1" operator="equal">
      <formula>8223.307275</formula>
    </cfRule>
  </conditionalFormatting>
  <conditionalFormatting sqref="A58:IO64 HN26:IR36 HN37:IO50">
    <cfRule type="cellIs" dxfId="4" priority="19" stopIfTrue="1" operator="equal">
      <formula>8223.307275</formula>
    </cfRule>
  </conditionalFormatting>
  <conditionalFormatting sqref="A62:IO68 HN30:IR40 HN41:IO54">
    <cfRule type="cellIs" dxfId="3" priority="17" stopIfTrue="1" operator="equal">
      <formula>8223.307275</formula>
    </cfRule>
  </conditionalFormatting>
  <conditionalFormatting sqref="D14:E16">
    <cfRule type="cellIs" dxfId="2" priority="16" stopIfTrue="1" operator="equal">
      <formula>8223.307275</formula>
    </cfRule>
  </conditionalFormatting>
  <conditionalFormatting sqref="D14:D16">
    <cfRule type="cellIs" dxfId="1" priority="15" stopIfTrue="1" operator="equal">
      <formula>8223.307275</formula>
    </cfRule>
  </conditionalFormatting>
  <conditionalFormatting sqref="E15">
    <cfRule type="cellIs" dxfId="0" priority="2" stopIfTrue="1" operator="equal">
      <formula>8223.307275</formula>
    </cfRule>
  </conditionalFormatting>
  <printOptions horizontalCentered="1"/>
  <pageMargins left="0" right="0" top="0" bottom="0" header="0" footer="0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ხარჯთაღრიცხვა #5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leleaghubianuri</cp:lastModifiedBy>
  <cp:revision/>
  <cp:lastPrinted>2021-07-23T12:08:56Z</cp:lastPrinted>
  <dcterms:created xsi:type="dcterms:W3CDTF">2013-04-21T20:24:51Z</dcterms:created>
  <dcterms:modified xsi:type="dcterms:W3CDTF">2021-08-19T10:20:36Z</dcterms:modified>
</cp:coreProperties>
</file>