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ხარჯთაღრიცხვა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6" i="1"/>
  <c r="E25"/>
  <c r="E24"/>
  <c r="E23"/>
  <c r="E21"/>
  <c r="E20"/>
  <c r="E19"/>
  <c r="E18"/>
  <c r="E15" l="1"/>
  <c r="E13"/>
  <c r="E12"/>
  <c r="E11"/>
  <c r="E27" l="1"/>
  <c r="E16"/>
</calcChain>
</file>

<file path=xl/sharedStrings.xml><?xml version="1.0" encoding="utf-8"?>
<sst xmlns="http://schemas.openxmlformats.org/spreadsheetml/2006/main" count="78" uniqueCount="43">
  <si>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</si>
  <si>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</si>
  <si>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</si>
  <si>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</si>
  <si>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</si>
  <si>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</si>
  <si>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</si>
  <si>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</si>
  <si>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</si>
  <si>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შედგენილია მოცულობათა უწყისის მიხედვით</t>
  </si>
  <si>
    <t>სახარჯთაღრიცხვო ღირებულება</t>
  </si>
  <si>
    <t>lari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</si>
  <si>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</si>
  <si>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</si>
  <si>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</si>
  <si>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</si>
  <si>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</si>
  <si>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ჯამი:</t>
  </si>
  <si>
    <t>გაუთვალისწინებელი ხარჯები</t>
  </si>
  <si>
    <t xml:space="preserve"> </t>
  </si>
  <si>
    <t xml:space="preserve">სამშენებლო ნარჩენების დატვირთვა და გატანა ა/თვითმცლელებით 5 კმ მანძილზე ნაყარში </t>
  </si>
  <si>
    <t>ნორმატიული რესურსი</t>
  </si>
  <si>
    <t>შრომითი რესურსი</t>
  </si>
  <si>
    <t>კაც/სთ</t>
  </si>
  <si>
    <t>მანქანა დანადგარები</t>
  </si>
  <si>
    <t>მატერიალური რესურსი</t>
  </si>
  <si>
    <t>ტ</t>
  </si>
  <si>
    <t>სხვა მასალები</t>
  </si>
  <si>
    <t>კგ</t>
  </si>
  <si>
    <t>პანელშორისი ნაკერების გასუფთავება, გამოლესვა ქ/ცემენტის ხსნარით ჩამოსაკიდი კალათიდან</t>
  </si>
  <si>
    <t>100გ/მ</t>
  </si>
  <si>
    <t>მანქ/სთ</t>
  </si>
  <si>
    <t xml:space="preserve">ქ/ცემენტის ხსნარი მოსაპირკეთებელი, მძიმე </t>
  </si>
  <si>
    <r>
      <t>მ</t>
    </r>
    <r>
      <rPr>
        <i/>
        <vertAlign val="superscript"/>
        <sz val="12"/>
        <color rgb="FF000000"/>
        <rFont val="Calibri"/>
        <family val="1"/>
        <charset val="204"/>
        <scheme val="minor"/>
      </rPr>
      <t>3</t>
    </r>
  </si>
  <si>
    <t>ჩამოსაკიდი კალათი</t>
  </si>
  <si>
    <t>ჰიდროსაიზოლაციო მასალა KALMATRON_E  (ან მისი ანალოგი) ბეტონში დანამატი</t>
  </si>
  <si>
    <t>ნალესის დაგრუნტვა ჰიდროსაიზოლაციო მემბრანული საღებავის წყალ ხსნარით 1/1 წონით</t>
  </si>
  <si>
    <t>გ/მ</t>
  </si>
  <si>
    <t>ჰიდროსაიზოლაციო მასალა (0,04კგ/გმ)</t>
  </si>
  <si>
    <t xml:space="preserve"> ჰიდროსაიზოლაციო  მემბრანული საღებავის გაუზავებელი  ფენის წასმა </t>
  </si>
  <si>
    <t>ჰიდროსაიზოლაციო მემბრანული საღებავი საღებავის  კ 0.16</t>
  </si>
  <si>
    <t>xarjTaRricxva #4</t>
  </si>
  <si>
    <t>4- ქ. რუსთავში, მე-18 მკრ #12 საცხოვრებელი კორპუსის სართულშუა ნაპრალების რეაბილიტაცია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</si>
</sst>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AcadNusx"/>
    </font>
    <font>
      <sz val="14"/>
      <color theme="1"/>
      <name val="AcadNusx"/>
    </font>
    <font>
      <sz val="11"/>
      <name val="Calibri"/>
      <family val="2"/>
      <charset val="1"/>
      <scheme val="minor"/>
    </font>
    <font>
      <sz val="11"/>
      <name val="AcadNusx Wd"/>
    </font>
    <font>
      <i/>
      <sz val="12"/>
      <color theme="1"/>
      <name val="Calibri"/>
      <family val="2"/>
      <charset val="1"/>
      <scheme val="minor"/>
    </font>
    <font>
      <b/>
      <i/>
      <sz val="12"/>
      <color theme="1"/>
      <name val="Calibri"/>
      <family val="1"/>
      <charset val="204"/>
      <scheme val="minor"/>
    </font>
    <font>
      <i/>
      <sz val="12"/>
      <color rgb="FF000000"/>
      <name val="Calibri"/>
      <family val="2"/>
      <charset val="1"/>
      <scheme val="minor"/>
    </font>
    <font>
      <i/>
      <vertAlign val="superscript"/>
      <sz val="12"/>
      <color rgb="FF000000"/>
      <name val="Calibri"/>
      <family val="1"/>
      <charset val="204"/>
      <scheme val="minor"/>
    </font>
    <font>
      <i/>
      <sz val="12"/>
      <color theme="1"/>
      <name val="Calibri"/>
      <family val="1"/>
      <charset val="204"/>
      <scheme val="minor"/>
    </font>
    <font>
      <sz val="10"/>
      <name val="Arial"/>
      <family val="2"/>
      <charset val="204"/>
    </font>
    <font>
      <b/>
      <sz val="10"/>
      <name val="AcadNusx"/>
    </font>
    <font>
      <sz val="10"/>
      <name val="AcadNusx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/>
  </cellStyleXfs>
  <cellXfs count="54">
    <xf numFmtId="0" fontId="0" fillId="0" borderId="0" xfId="0"/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1" fontId="2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3" fillId="0" borderId="1" xfId="1" applyFont="1" applyFill="1" applyBorder="1" applyAlignment="1">
      <alignment horizontal="left" vertical="center" wrapText="1"/>
    </xf>
    <xf numFmtId="2" fontId="14" fillId="0" borderId="1" xfId="0" applyNumberFormat="1" applyFont="1" applyFill="1" applyBorder="1" applyAlignment="1">
      <alignment horizontal="center" vertical="top" wrapText="1"/>
    </xf>
    <xf numFmtId="0" fontId="12" fillId="2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tabSelected="1" workbookViewId="0">
      <selection activeCell="E29" sqref="E29"/>
    </sheetView>
  </sheetViews>
  <sheetFormatPr defaultColWidth="9" defaultRowHeight="15"/>
  <cols>
    <col min="1" max="1" width="4.42578125" style="1" customWidth="1"/>
    <col min="2" max="2" width="44" style="1" customWidth="1"/>
    <col min="3" max="4" width="8.28515625" style="1" customWidth="1"/>
    <col min="5" max="5" width="9.28515625" style="1" bestFit="1" customWidth="1"/>
    <col min="6" max="6" width="8.28515625" style="1" customWidth="1"/>
    <col min="7" max="7" width="11.28515625" style="1" customWidth="1"/>
    <col min="8" max="8" width="8.28515625" style="1" customWidth="1"/>
    <col min="9" max="9" width="9.42578125" style="1" bestFit="1" customWidth="1"/>
    <col min="10" max="11" width="8.28515625" style="1" customWidth="1"/>
    <col min="12" max="12" width="9.140625" style="7" bestFit="1" customWidth="1"/>
    <col min="13" max="16384" width="9" style="1"/>
  </cols>
  <sheetData>
    <row r="1" spans="1:15" s="30" customFormat="1" ht="69" customHeight="1">
      <c r="B1" s="40" t="s">
        <v>42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53"/>
      <c r="N1" s="53"/>
      <c r="O1" s="53"/>
    </row>
    <row r="2" spans="1:15" s="30" customFormat="1">
      <c r="L2" s="7"/>
    </row>
    <row r="3" spans="1:15" ht="21" customHeight="1">
      <c r="A3" s="45" t="s">
        <v>41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5" ht="15.75">
      <c r="A4" s="11"/>
      <c r="B4" s="11"/>
      <c r="C4" s="11"/>
      <c r="D4" s="11"/>
      <c r="E4" s="11"/>
      <c r="F4" s="11"/>
      <c r="G4" s="11"/>
      <c r="H4" s="11"/>
      <c r="I4" s="11"/>
      <c r="J4" s="11"/>
      <c r="K4" s="2"/>
      <c r="L4" s="3"/>
    </row>
    <row r="5" spans="1:15" ht="15.75">
      <c r="A5" s="4" t="s">
        <v>9</v>
      </c>
      <c r="B5" s="2"/>
      <c r="C5" s="2"/>
      <c r="D5" s="2"/>
      <c r="E5" s="2"/>
      <c r="F5" s="2"/>
      <c r="G5" s="2"/>
      <c r="I5" s="2"/>
      <c r="J5" s="5" t="s">
        <v>10</v>
      </c>
      <c r="K5" s="10"/>
      <c r="L5" s="6" t="s">
        <v>11</v>
      </c>
    </row>
    <row r="6" spans="1:15">
      <c r="K6" s="1" t="s">
        <v>19</v>
      </c>
    </row>
    <row r="7" spans="1:15" ht="15" customHeight="1">
      <c r="A7" s="41" t="s">
        <v>0</v>
      </c>
      <c r="B7" s="51" t="s">
        <v>1</v>
      </c>
      <c r="C7" s="46" t="s">
        <v>21</v>
      </c>
      <c r="D7" s="46"/>
      <c r="E7" s="46"/>
      <c r="F7" s="47" t="s">
        <v>2</v>
      </c>
      <c r="G7" s="48"/>
      <c r="H7" s="47" t="s">
        <v>3</v>
      </c>
      <c r="I7" s="48"/>
      <c r="J7" s="47" t="s">
        <v>4</v>
      </c>
      <c r="K7" s="48"/>
      <c r="L7" s="49" t="s">
        <v>5</v>
      </c>
    </row>
    <row r="8" spans="1:15" ht="15" customHeight="1">
      <c r="A8" s="41"/>
      <c r="B8" s="52"/>
      <c r="C8" s="8" t="s">
        <v>6</v>
      </c>
      <c r="D8" s="12" t="s">
        <v>7</v>
      </c>
      <c r="E8" s="12" t="s">
        <v>8</v>
      </c>
      <c r="F8" s="12" t="s">
        <v>7</v>
      </c>
      <c r="G8" s="12" t="s">
        <v>8</v>
      </c>
      <c r="H8" s="12" t="s">
        <v>7</v>
      </c>
      <c r="I8" s="12" t="s">
        <v>8</v>
      </c>
      <c r="J8" s="12" t="s">
        <v>7</v>
      </c>
      <c r="K8" s="12" t="s">
        <v>8</v>
      </c>
      <c r="L8" s="50"/>
    </row>
    <row r="9" spans="1:15" ht="15" customHeight="1">
      <c r="A9" s="12">
        <v>1</v>
      </c>
      <c r="B9" s="12">
        <v>3</v>
      </c>
      <c r="C9" s="12">
        <v>4</v>
      </c>
      <c r="D9" s="12"/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2">
        <v>11</v>
      </c>
      <c r="L9" s="9">
        <v>12</v>
      </c>
    </row>
    <row r="10" spans="1:15" ht="63">
      <c r="A10" s="42">
        <v>1</v>
      </c>
      <c r="B10" s="15" t="s">
        <v>29</v>
      </c>
      <c r="C10" s="16" t="s">
        <v>30</v>
      </c>
      <c r="D10" s="16"/>
      <c r="E10" s="17">
        <v>0.27</v>
      </c>
      <c r="F10" s="18"/>
      <c r="G10" s="19"/>
      <c r="H10" s="18"/>
      <c r="I10" s="19"/>
      <c r="J10" s="18"/>
      <c r="K10" s="19"/>
      <c r="L10" s="19"/>
    </row>
    <row r="11" spans="1:15" ht="23.25" customHeight="1">
      <c r="A11" s="43"/>
      <c r="B11" s="20" t="s">
        <v>22</v>
      </c>
      <c r="C11" s="18" t="s">
        <v>23</v>
      </c>
      <c r="D11" s="18">
        <v>52.5</v>
      </c>
      <c r="E11" s="19">
        <f>E10*D11</f>
        <v>14.175000000000001</v>
      </c>
      <c r="F11" s="18"/>
      <c r="G11" s="19"/>
      <c r="H11" s="18"/>
      <c r="I11" s="19"/>
      <c r="J11" s="18"/>
      <c r="K11" s="19"/>
      <c r="L11" s="19"/>
    </row>
    <row r="12" spans="1:15" ht="20.25" customHeight="1">
      <c r="A12" s="43"/>
      <c r="B12" s="20" t="s">
        <v>24</v>
      </c>
      <c r="C12" s="18" t="s">
        <v>31</v>
      </c>
      <c r="D12" s="18">
        <v>0.67</v>
      </c>
      <c r="E12" s="19">
        <f>E10*D12</f>
        <v>0.18090000000000003</v>
      </c>
      <c r="F12" s="18"/>
      <c r="G12" s="19"/>
      <c r="H12" s="18"/>
      <c r="I12" s="19"/>
      <c r="J12" s="18"/>
      <c r="K12" s="19"/>
      <c r="L12" s="19"/>
    </row>
    <row r="13" spans="1:15" ht="27" customHeight="1">
      <c r="A13" s="43"/>
      <c r="B13" s="18" t="s">
        <v>34</v>
      </c>
      <c r="C13" s="21" t="s">
        <v>31</v>
      </c>
      <c r="D13" s="21">
        <v>14</v>
      </c>
      <c r="E13" s="19">
        <f>E10*D13</f>
        <v>3.7800000000000002</v>
      </c>
      <c r="F13" s="18"/>
      <c r="G13" s="19"/>
      <c r="H13" s="18"/>
      <c r="I13" s="19"/>
      <c r="J13" s="18"/>
      <c r="K13" s="19"/>
      <c r="L13" s="19"/>
    </row>
    <row r="14" spans="1:15" ht="15.75">
      <c r="A14" s="43"/>
      <c r="B14" s="20" t="s">
        <v>25</v>
      </c>
      <c r="C14" s="18"/>
      <c r="D14" s="18"/>
      <c r="E14" s="19"/>
      <c r="F14" s="18"/>
      <c r="G14" s="19"/>
      <c r="H14" s="18"/>
      <c r="I14" s="19"/>
      <c r="J14" s="18"/>
      <c r="K14" s="19"/>
      <c r="L14" s="19"/>
    </row>
    <row r="15" spans="1:15" ht="31.5">
      <c r="A15" s="43"/>
      <c r="B15" s="18" t="s">
        <v>32</v>
      </c>
      <c r="C15" s="21" t="s">
        <v>33</v>
      </c>
      <c r="D15" s="21">
        <v>0.26</v>
      </c>
      <c r="E15" s="19">
        <f>E10*D15</f>
        <v>7.0200000000000012E-2</v>
      </c>
      <c r="F15" s="18"/>
      <c r="G15" s="19"/>
      <c r="H15" s="18"/>
      <c r="I15" s="19"/>
      <c r="J15" s="18"/>
      <c r="K15" s="19"/>
      <c r="L15" s="19"/>
    </row>
    <row r="16" spans="1:15" ht="53.25" customHeight="1">
      <c r="A16" s="44"/>
      <c r="B16" s="18" t="s">
        <v>35</v>
      </c>
      <c r="C16" s="18" t="s">
        <v>28</v>
      </c>
      <c r="D16" s="18">
        <v>5</v>
      </c>
      <c r="E16" s="19">
        <f>E15*D16</f>
        <v>0.35100000000000009</v>
      </c>
      <c r="F16" s="18"/>
      <c r="G16" s="19"/>
      <c r="H16" s="18"/>
      <c r="I16" s="19"/>
      <c r="J16" s="18"/>
      <c r="K16" s="19"/>
      <c r="L16" s="19"/>
    </row>
    <row r="17" spans="1:12" s="27" customFormat="1" ht="53.25" customHeight="1">
      <c r="A17" s="26"/>
      <c r="B17" s="31" t="s">
        <v>36</v>
      </c>
      <c r="C17" s="32" t="s">
        <v>37</v>
      </c>
      <c r="D17" s="33"/>
      <c r="E17" s="37">
        <v>27</v>
      </c>
      <c r="F17" s="32"/>
      <c r="G17" s="32"/>
      <c r="H17" s="32"/>
      <c r="I17" s="32"/>
      <c r="J17" s="32"/>
      <c r="K17" s="32"/>
      <c r="L17" s="32"/>
    </row>
    <row r="18" spans="1:12" s="27" customFormat="1" ht="23.25" customHeight="1">
      <c r="A18" s="26"/>
      <c r="B18" s="35" t="s">
        <v>22</v>
      </c>
      <c r="C18" s="32" t="s">
        <v>23</v>
      </c>
      <c r="D18" s="32">
        <v>0.14000000000000001</v>
      </c>
      <c r="E18" s="32">
        <f>E17*D18</f>
        <v>3.7800000000000002</v>
      </c>
      <c r="F18" s="32"/>
      <c r="G18" s="32"/>
      <c r="H18" s="32"/>
      <c r="I18" s="32"/>
      <c r="J18" s="32"/>
      <c r="K18" s="32"/>
      <c r="L18" s="32"/>
    </row>
    <row r="19" spans="1:12" s="27" customFormat="1" ht="21.75" customHeight="1">
      <c r="A19" s="26"/>
      <c r="B19" s="35" t="s">
        <v>24</v>
      </c>
      <c r="C19" s="32" t="s">
        <v>13</v>
      </c>
      <c r="D19" s="32">
        <v>0.01</v>
      </c>
      <c r="E19" s="32">
        <f>E17*D19</f>
        <v>0.27</v>
      </c>
      <c r="F19" s="32"/>
      <c r="G19" s="32"/>
      <c r="H19" s="32"/>
      <c r="I19" s="32"/>
      <c r="J19" s="32"/>
      <c r="K19" s="32"/>
      <c r="L19" s="32"/>
    </row>
    <row r="20" spans="1:12" s="13" customFormat="1" ht="21.75" customHeight="1">
      <c r="A20" s="26"/>
      <c r="B20" s="36" t="s">
        <v>38</v>
      </c>
      <c r="C20" s="32" t="s">
        <v>28</v>
      </c>
      <c r="D20" s="32">
        <v>0.04</v>
      </c>
      <c r="E20" s="32">
        <f>E17*D20</f>
        <v>1.08</v>
      </c>
      <c r="F20" s="32"/>
      <c r="G20" s="32"/>
      <c r="H20" s="32"/>
      <c r="I20" s="32"/>
      <c r="J20" s="32"/>
      <c r="K20" s="32"/>
      <c r="L20" s="32"/>
    </row>
    <row r="21" spans="1:12" ht="17.25" customHeight="1">
      <c r="A21" s="26"/>
      <c r="B21" s="34" t="s">
        <v>27</v>
      </c>
      <c r="C21" s="32" t="s">
        <v>13</v>
      </c>
      <c r="D21" s="32">
        <v>1.6E-2</v>
      </c>
      <c r="E21" s="32">
        <f>E17*D21</f>
        <v>0.432</v>
      </c>
      <c r="F21" s="32"/>
      <c r="G21" s="32"/>
      <c r="H21" s="32"/>
      <c r="I21" s="32"/>
      <c r="J21" s="32"/>
      <c r="K21" s="32"/>
      <c r="L21" s="32"/>
    </row>
    <row r="22" spans="1:12" s="29" customFormat="1" ht="30" customHeight="1">
      <c r="A22" s="28"/>
      <c r="B22" s="38" t="s">
        <v>39</v>
      </c>
      <c r="C22" s="32" t="s">
        <v>37</v>
      </c>
      <c r="D22" s="33"/>
      <c r="E22" s="37">
        <v>27</v>
      </c>
      <c r="F22" s="32"/>
      <c r="G22" s="32"/>
      <c r="H22" s="32"/>
      <c r="I22" s="32"/>
      <c r="J22" s="32"/>
      <c r="K22" s="32"/>
      <c r="L22" s="32"/>
    </row>
    <row r="23" spans="1:12" s="29" customFormat="1" ht="18.75" customHeight="1">
      <c r="A23" s="28"/>
      <c r="B23" s="35" t="s">
        <v>22</v>
      </c>
      <c r="C23" s="32" t="s">
        <v>23</v>
      </c>
      <c r="D23" s="32">
        <v>0.14000000000000001</v>
      </c>
      <c r="E23" s="32">
        <f>(E22*D23)</f>
        <v>3.7800000000000002</v>
      </c>
      <c r="F23" s="32"/>
      <c r="G23" s="32"/>
      <c r="H23" s="32"/>
      <c r="I23" s="32"/>
      <c r="J23" s="32"/>
      <c r="K23" s="32"/>
      <c r="L23" s="32"/>
    </row>
    <row r="24" spans="1:12" ht="19.5" customHeight="1">
      <c r="A24" s="28"/>
      <c r="B24" s="35" t="s">
        <v>24</v>
      </c>
      <c r="C24" s="32" t="s">
        <v>13</v>
      </c>
      <c r="D24" s="32">
        <v>0.01</v>
      </c>
      <c r="E24" s="32">
        <f>E22*D24</f>
        <v>0.27</v>
      </c>
      <c r="F24" s="32"/>
      <c r="G24" s="32"/>
      <c r="H24" s="32"/>
      <c r="I24" s="32"/>
      <c r="J24" s="32"/>
      <c r="K24" s="32"/>
      <c r="L24" s="32"/>
    </row>
    <row r="25" spans="1:12" s="29" customFormat="1" ht="27.75" customHeight="1">
      <c r="A25" s="28"/>
      <c r="B25" s="39" t="s">
        <v>40</v>
      </c>
      <c r="C25" s="32" t="s">
        <v>28</v>
      </c>
      <c r="D25" s="32">
        <v>9.4500000000000001E-2</v>
      </c>
      <c r="E25" s="32">
        <f>E22*D25</f>
        <v>2.5514999999999999</v>
      </c>
      <c r="F25" s="32"/>
      <c r="G25" s="32"/>
      <c r="H25" s="32"/>
      <c r="I25" s="32"/>
      <c r="J25" s="32"/>
      <c r="K25" s="32"/>
      <c r="L25" s="32"/>
    </row>
    <row r="26" spans="1:12" s="14" customFormat="1" ht="21.75" customHeight="1">
      <c r="A26" s="28"/>
      <c r="B26" s="34" t="s">
        <v>27</v>
      </c>
      <c r="C26" s="32" t="s">
        <v>13</v>
      </c>
      <c r="D26" s="32">
        <v>1.6E-2</v>
      </c>
      <c r="E26" s="32">
        <f>E22*D26</f>
        <v>0.432</v>
      </c>
      <c r="F26" s="32"/>
      <c r="G26" s="32"/>
      <c r="H26" s="32"/>
      <c r="I26" s="32"/>
      <c r="J26" s="32"/>
      <c r="K26" s="32"/>
      <c r="L26" s="32"/>
    </row>
    <row r="27" spans="1:12" ht="63">
      <c r="A27" s="28"/>
      <c r="B27" s="15" t="s">
        <v>20</v>
      </c>
      <c r="C27" s="16" t="s">
        <v>26</v>
      </c>
      <c r="D27" s="16"/>
      <c r="E27" s="17">
        <f>E15*2.4</f>
        <v>0.16848000000000002</v>
      </c>
      <c r="F27" s="18"/>
      <c r="G27" s="19"/>
      <c r="H27" s="18"/>
      <c r="I27" s="19"/>
      <c r="J27" s="18"/>
      <c r="K27" s="19"/>
      <c r="L27" s="19"/>
    </row>
    <row r="28" spans="1:12" ht="15.75">
      <c r="A28" s="18">
        <v>2</v>
      </c>
      <c r="B28" s="18" t="s">
        <v>5</v>
      </c>
      <c r="C28" s="18" t="s">
        <v>13</v>
      </c>
      <c r="D28" s="18"/>
      <c r="E28" s="22"/>
      <c r="F28" s="18"/>
      <c r="G28" s="19"/>
      <c r="H28" s="18"/>
      <c r="I28" s="19"/>
      <c r="J28" s="18"/>
      <c r="K28" s="19"/>
      <c r="L28" s="19"/>
    </row>
    <row r="29" spans="1:12" s="14" customFormat="1" ht="15.75">
      <c r="A29" s="18"/>
      <c r="B29" s="18" t="s">
        <v>12</v>
      </c>
      <c r="C29" s="18" t="s">
        <v>14</v>
      </c>
      <c r="D29" s="18"/>
      <c r="E29" s="22" t="s">
        <v>14</v>
      </c>
      <c r="F29" s="18"/>
      <c r="G29" s="18"/>
      <c r="H29" s="18"/>
      <c r="I29" s="18"/>
      <c r="J29" s="18"/>
      <c r="K29" s="18"/>
      <c r="L29" s="19"/>
    </row>
    <row r="30" spans="1:12" s="14" customFormat="1" ht="15.75">
      <c r="A30" s="18"/>
      <c r="B30" s="18" t="s">
        <v>17</v>
      </c>
      <c r="C30" s="18" t="s">
        <v>13</v>
      </c>
      <c r="D30" s="18"/>
      <c r="E30" s="22"/>
      <c r="F30" s="18"/>
      <c r="G30" s="18"/>
      <c r="H30" s="18"/>
      <c r="I30" s="18"/>
      <c r="J30" s="18"/>
      <c r="K30" s="18"/>
      <c r="L30" s="19"/>
    </row>
    <row r="31" spans="1:12" s="14" customFormat="1" ht="15.75">
      <c r="A31" s="18"/>
      <c r="B31" s="18" t="s">
        <v>15</v>
      </c>
      <c r="C31" s="18" t="s">
        <v>14</v>
      </c>
      <c r="D31" s="18"/>
      <c r="E31" s="22" t="s">
        <v>14</v>
      </c>
      <c r="F31" s="18"/>
      <c r="G31" s="18"/>
      <c r="H31" s="18"/>
      <c r="I31" s="18"/>
      <c r="J31" s="18"/>
      <c r="K31" s="18"/>
      <c r="L31" s="19"/>
    </row>
    <row r="32" spans="1:12" s="14" customFormat="1" ht="15.75">
      <c r="A32" s="18"/>
      <c r="B32" s="18" t="s">
        <v>17</v>
      </c>
      <c r="C32" s="18" t="s">
        <v>13</v>
      </c>
      <c r="D32" s="18"/>
      <c r="E32" s="22"/>
      <c r="F32" s="18"/>
      <c r="G32" s="18"/>
      <c r="H32" s="18"/>
      <c r="I32" s="18"/>
      <c r="J32" s="18"/>
      <c r="K32" s="18"/>
      <c r="L32" s="19"/>
    </row>
    <row r="33" spans="1:12" s="14" customFormat="1" ht="15.75">
      <c r="A33" s="18"/>
      <c r="B33" s="18" t="s">
        <v>16</v>
      </c>
      <c r="C33" s="18" t="s">
        <v>14</v>
      </c>
      <c r="D33" s="18"/>
      <c r="E33" s="22" t="s">
        <v>14</v>
      </c>
      <c r="F33" s="18"/>
      <c r="G33" s="18"/>
      <c r="H33" s="18"/>
      <c r="I33" s="18"/>
      <c r="J33" s="18"/>
      <c r="K33" s="18"/>
      <c r="L33" s="19"/>
    </row>
    <row r="34" spans="1:12" s="14" customFormat="1" ht="15.75">
      <c r="A34" s="18"/>
      <c r="B34" s="23" t="s">
        <v>17</v>
      </c>
      <c r="C34" s="23" t="s">
        <v>13</v>
      </c>
      <c r="D34" s="23"/>
      <c r="E34" s="24"/>
      <c r="F34" s="23"/>
      <c r="G34" s="23"/>
      <c r="H34" s="23"/>
      <c r="I34" s="23"/>
      <c r="J34" s="23"/>
      <c r="K34" s="23"/>
      <c r="L34" s="25"/>
    </row>
    <row r="35" spans="1:12" ht="15.75">
      <c r="A35" s="18"/>
      <c r="B35" s="18" t="s">
        <v>18</v>
      </c>
      <c r="C35" s="18" t="s">
        <v>14</v>
      </c>
      <c r="D35" s="18"/>
      <c r="E35" s="22">
        <v>0.03</v>
      </c>
      <c r="F35" s="18"/>
      <c r="G35" s="18"/>
      <c r="H35" s="18"/>
      <c r="I35" s="18"/>
      <c r="J35" s="18"/>
      <c r="K35" s="18"/>
      <c r="L35" s="19"/>
    </row>
    <row r="36" spans="1:12" ht="15.75">
      <c r="A36" s="18"/>
      <c r="B36" s="18" t="s">
        <v>5</v>
      </c>
      <c r="C36" s="18" t="s">
        <v>13</v>
      </c>
      <c r="D36" s="18"/>
      <c r="E36" s="22"/>
      <c r="F36" s="18"/>
      <c r="G36" s="18"/>
      <c r="H36" s="18"/>
      <c r="I36" s="18"/>
      <c r="J36" s="18"/>
      <c r="K36" s="18"/>
      <c r="L36" s="19"/>
    </row>
  </sheetData>
  <mergeCells count="10">
    <mergeCell ref="B1:L1"/>
    <mergeCell ref="A10:A16"/>
    <mergeCell ref="A3:L3"/>
    <mergeCell ref="C7:E7"/>
    <mergeCell ref="F7:G7"/>
    <mergeCell ref="H7:I7"/>
    <mergeCell ref="J7:K7"/>
    <mergeCell ref="L7:L8"/>
    <mergeCell ref="A7:A8"/>
    <mergeCell ref="B7:B8"/>
  </mergeCells>
  <printOptions horizontalCentered="1"/>
  <pageMargins left="0.31496062992125984" right="0.27559055118110237" top="0.78740157480314965" bottom="0.35433070866141736" header="0.19685039370078741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2019-11-04T14:00:48Z</cp:lastPrinted>
  <dcterms:created xsi:type="dcterms:W3CDTF">2015-08-11T04:35:33Z</dcterms:created>
  <dcterms:modified xsi:type="dcterms:W3CDTF">2021-08-18T12:42:33Z</dcterms:modified>
</cp:coreProperties>
</file>