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99557\Desktop\გამოსაცხადები 12 აგვისტო\მახალაკიძეების წყალი  8000 ₾\"/>
    </mc:Choice>
  </mc:AlternateContent>
  <bookViews>
    <workbookView xWindow="0" yWindow="0" windowWidth="28800" windowHeight="12435"/>
  </bookViews>
  <sheets>
    <sheet name="Sheet1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E43" i="3"/>
  <c r="E41" i="3"/>
  <c r="E40" i="3"/>
  <c r="E45" i="3"/>
  <c r="E38" i="3"/>
  <c r="E37" i="3"/>
  <c r="D35" i="3"/>
  <c r="E35" i="3"/>
  <c r="E22" i="3"/>
  <c r="E20" i="3"/>
  <c r="E19" i="3"/>
  <c r="E17" i="3"/>
  <c r="D15" i="3"/>
  <c r="E15" i="3"/>
  <c r="D14" i="3"/>
  <c r="E14" i="3"/>
  <c r="E13" i="3"/>
  <c r="E12" i="3"/>
  <c r="E10" i="3"/>
  <c r="E9" i="3"/>
  <c r="E7" i="3"/>
  <c r="E6" i="3"/>
</calcChain>
</file>

<file path=xl/sharedStrings.xml><?xml version="1.0" encoding="utf-8"?>
<sst xmlns="http://schemas.openxmlformats.org/spreadsheetml/2006/main" count="94" uniqueCount="57">
  <si>
    <t>#</t>
  </si>
  <si>
    <t>კუთხოვანა 60*60</t>
  </si>
  <si>
    <t>მოქლომი</t>
  </si>
  <si>
    <t>კვ/მ</t>
  </si>
  <si>
    <t>ანჯამები დიდი</t>
  </si>
  <si>
    <t>Т-ესებრი ლითონის კოჭი-50</t>
  </si>
  <si>
    <t>რაბათის უბანში არსებული გამანაწილებელი აუზის გადატანა პირვანდელ ადგილას, სადაც დასხმულია ბეტონი.</t>
  </si>
  <si>
    <t>ც</t>
  </si>
  <si>
    <t>ელექტროდი</t>
  </si>
  <si>
    <t>საჭრელი</t>
  </si>
  <si>
    <t>ლ</t>
  </si>
  <si>
    <t>საღებავი</t>
  </si>
  <si>
    <t>გამხსნელი</t>
  </si>
  <si>
    <t xml:space="preserve"> სულ  ჯამი</t>
  </si>
  <si>
    <t>კუთხოვანა მოქლომისთვის (50*50)</t>
  </si>
  <si>
    <t>ლარი</t>
  </si>
  <si>
    <t>დღგ  18%</t>
  </si>
  <si>
    <t>შუახევის მუნიციპალიტეტის სოფელ მახალაკიძეებში ახალი წყალსადენის გამანაწილებელი აუზის რეაბილიტაციის სამუშაოები</t>
  </si>
  <si>
    <t xml:space="preserve">სამუშაოს დასახელება </t>
  </si>
  <si>
    <t>განზ. ერთ.</t>
  </si>
  <si>
    <t>ნორმა      ერ-ზე</t>
  </si>
  <si>
    <t>რაოდე-ნობა</t>
  </si>
  <si>
    <t>ერთ.ფასი</t>
  </si>
  <si>
    <t>ჯამი</t>
  </si>
  <si>
    <t xml:space="preserve">IV ჯგუფის გრუნტის დამუშავება საძირკვლისთვის  ხელით
</t>
  </si>
  <si>
    <t>მ3</t>
  </si>
  <si>
    <t>შრომის დანახარჯი</t>
  </si>
  <si>
    <t>კაც/სთ</t>
  </si>
  <si>
    <t>ექსკავატორი მუხლუხა სვლაზე 0.5 მ3</t>
  </si>
  <si>
    <t>მან/სთ</t>
  </si>
  <si>
    <t xml:space="preserve"> აუზის ძირში მონოლითური ბეტონის  ფილის მოწყობა ბეტონით B-22,5- სისქის 50სმ. (2.6*2.5*0.5)</t>
  </si>
  <si>
    <t>სხვა მანქანები</t>
  </si>
  <si>
    <t>რ ე ს უ რ ს ე ბ ი</t>
  </si>
  <si>
    <t>ბეტონი ბ-22,5 B(M-300)</t>
  </si>
  <si>
    <t>ყალიბის ფარი 25 მმ</t>
  </si>
  <si>
    <t>მ2</t>
  </si>
  <si>
    <t>ხე მასალა 25-32 მმ III ხარისხი</t>
  </si>
  <si>
    <t>სხვა მასალები</t>
  </si>
  <si>
    <t xml:space="preserve">არსებული დ-100მმ თუჯის ურდულების  დემონტაჟი-3ც და დ-100მმ-იანი და 60მმ-იანი ლითონის მილების დემონტაჟი.  </t>
  </si>
  <si>
    <t>ცალი</t>
  </si>
  <si>
    <t>შრომითი დანახარჯი</t>
  </si>
  <si>
    <t xml:space="preserve">შიგნით ახალი ლითონის ფურცლებით გამანაწილებელი აუზის მოწყობა, არსებული სახურავის (ლითონის ფურცელის დაჭრა) დაყოფა 4 ტოლ ნაწილად, არსებული დ-100მმ-იანი მილების მონტაჟი არსებულ 2 ცალ ურდულებზე და ახალი 3,5 მეტრი 60მმ-იანი ლითონის მილის მონტაჟი  ერთ ცალ ახალ ურდულზე, არსებული ხვრელების შედუღება ლითონის ფურცლებით </t>
  </si>
  <si>
    <t>დ-100მმ თუჯის ურდული</t>
  </si>
  <si>
    <t>დ-60მმ ლითონის მილი</t>
  </si>
  <si>
    <t>გრძ/მ</t>
  </si>
  <si>
    <t xml:space="preserve">ლითონის ფურცელი </t>
  </si>
  <si>
    <t>სახელური</t>
  </si>
  <si>
    <t>ვანტუზი</t>
  </si>
  <si>
    <t>მილის გადასაბმელები</t>
  </si>
  <si>
    <t>შრომის დანახარჯები</t>
  </si>
  <si>
    <t xml:space="preserve">სხვა მანქანა </t>
  </si>
  <si>
    <t xml:space="preserve"> გარე კედლების, მილების  გაშკურკვა და შეღებვა კოროზიის საწინააღმდეგო საღებავით (რაბათის უბანი და მახალაკიძეების უბანში)</t>
  </si>
  <si>
    <t>კგ</t>
  </si>
  <si>
    <t>სხვა მასალა</t>
  </si>
  <si>
    <t>ზედნადები ხარჯები 10%</t>
  </si>
  <si>
    <t>გეგმიური დაგროვება 8%</t>
  </si>
  <si>
    <t>გაუთვალისწინებელი ხარჯი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</si>
</sst>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0.0"/>
    <numFmt numFmtId="168" formatCode="_-* #,##0.00\ _L_a_r_i_-;\-* #,##0.00\ _L_a_r_i_-;_-* &quot;-&quot;??\ _L_a_r_i_-;_-@_-"/>
    <numFmt numFmtId="169" formatCode="_-* #,##0.00\ _₾_-;\-* #,##0.00\ _₾_-;_-* &quot;-&quot;??\ _₾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cadNusx"/>
    </font>
    <font>
      <sz val="10"/>
      <name val="AcadNusx"/>
    </font>
    <font>
      <sz val="10"/>
      <name val="Arial"/>
      <family val="2"/>
    </font>
    <font>
      <sz val="12"/>
      <name val="AcadNusx"/>
    </font>
    <font>
      <sz val="10"/>
      <name val="Arial Cyr"/>
      <family val="2"/>
      <charset val="204"/>
    </font>
    <font>
      <sz val="10"/>
      <name val="Arial Cyr"/>
      <charset val="1"/>
    </font>
    <font>
      <sz val="10"/>
      <name val="Arial Cyr"/>
      <charset val="204"/>
    </font>
    <font>
      <sz val="11"/>
      <color theme="1"/>
      <name val="AcadNusx"/>
    </font>
    <font>
      <i/>
      <sz val="10"/>
      <name val="AcadNusx"/>
    </font>
    <font>
      <sz val="10"/>
      <name val="Grigol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168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2" fillId="0" borderId="0"/>
    <xf numFmtId="169" fontId="3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10" fillId="0" borderId="0"/>
    <xf numFmtId="165" fontId="10" fillId="0" borderId="0" applyFont="0" applyFill="0" applyBorder="0" applyAlignment="0" applyProtection="0"/>
  </cellStyleXfs>
  <cellXfs count="40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1" xfId="16" applyNumberFormat="1" applyFont="1" applyFill="1" applyBorder="1" applyAlignment="1">
      <alignment horizontal="center" vertical="center" wrapText="1"/>
    </xf>
    <xf numFmtId="0" fontId="5" fillId="2" borderId="0" xfId="7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164" fontId="5" fillId="2" borderId="1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wrapText="1"/>
    </xf>
    <xf numFmtId="164" fontId="4" fillId="2" borderId="1" xfId="3" applyFont="1" applyFill="1" applyBorder="1" applyAlignment="1">
      <alignment horizontal="center" vertical="center" wrapText="1"/>
    </xf>
    <xf numFmtId="164" fontId="4" fillId="2" borderId="1" xfId="3" applyFont="1" applyFill="1" applyBorder="1" applyAlignment="1">
      <alignment horizontal="center" vertical="top" wrapText="1"/>
    </xf>
    <xf numFmtId="164" fontId="5" fillId="2" borderId="1" xfId="3" applyFont="1" applyFill="1" applyBorder="1" applyAlignment="1">
      <alignment horizontal="left" vertical="top" wrapText="1"/>
    </xf>
    <xf numFmtId="164" fontId="12" fillId="2" borderId="1" xfId="3" applyFont="1" applyFill="1" applyBorder="1" applyAlignment="1">
      <alignment horizontal="left" vertical="top" wrapText="1"/>
    </xf>
    <xf numFmtId="164" fontId="5" fillId="2" borderId="1" xfId="3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3">
    <cellStyle name="Comma 10" xfId="3"/>
    <cellStyle name="Comma 2 2" xfId="16"/>
    <cellStyle name="Comma 2 3" xfId="5"/>
    <cellStyle name="Comma 53" xfId="27"/>
    <cellStyle name="Normal" xfId="0" builtinId="0"/>
    <cellStyle name="Normal 10" xfId="4"/>
    <cellStyle name="Normal 11 2 2" xfId="19"/>
    <cellStyle name="Normal 12" xfId="14"/>
    <cellStyle name="Normal 13 5" xfId="26"/>
    <cellStyle name="Normal 15" xfId="15"/>
    <cellStyle name="Normal 16" xfId="6"/>
    <cellStyle name="Normal 16 3" xfId="28"/>
    <cellStyle name="Normal 18" xfId="8"/>
    <cellStyle name="Normal 19" xfId="9"/>
    <cellStyle name="Normal 2" xfId="2"/>
    <cellStyle name="Normal 2 10" xfId="25"/>
    <cellStyle name="Normal 21" xfId="11"/>
    <cellStyle name="Normal 25" xfId="10"/>
    <cellStyle name="Normal 3" xfId="1"/>
    <cellStyle name="Normal 36 3" xfId="23"/>
    <cellStyle name="Normal 38 2" xfId="18"/>
    <cellStyle name="Normal 57" xfId="29"/>
    <cellStyle name="Normal 7 3" xfId="12"/>
    <cellStyle name="Normal 9" xfId="13"/>
    <cellStyle name="Обычный 2" xfId="31"/>
    <cellStyle name="Обычный 2 2" xfId="17"/>
    <cellStyle name="Обычный 3" xfId="22"/>
    <cellStyle name="Обычный 5 2" xfId="21"/>
    <cellStyle name="Обычный 5 2 2" xfId="20"/>
    <cellStyle name="Обычный_ELEQ 3" xfId="24"/>
    <cellStyle name="Обычный_Лист1 2" xfId="7"/>
    <cellStyle name="Финансовый 2" xfId="32"/>
    <cellStyle name="ჩვეულებრივი 2" xfId="3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tabSelected="1" workbookViewId="0">
      <selection activeCell="L45" sqref="L45"/>
    </sheetView>
  </sheetViews>
  <sheetFormatPr defaultRowHeight="15.75"/>
  <cols>
    <col min="1" max="1" width="5.5703125" style="20" customWidth="1"/>
    <col min="2" max="2" width="42.85546875" style="20" customWidth="1"/>
    <col min="3" max="5" width="9.140625" style="20"/>
    <col min="6" max="6" width="9.28515625" style="20" customWidth="1"/>
    <col min="7" max="7" width="10.42578125" style="20" customWidth="1"/>
    <col min="8" max="250" width="9.140625" style="20"/>
    <col min="251" max="251" width="5.5703125" style="20" customWidth="1"/>
    <col min="252" max="252" width="42.85546875" style="20" customWidth="1"/>
    <col min="253" max="253" width="11.42578125" style="20" customWidth="1"/>
    <col min="254" max="256" width="9.140625" style="20"/>
    <col min="257" max="257" width="5.5703125" style="22" customWidth="1"/>
    <col min="258" max="258" width="42.85546875" style="23" customWidth="1"/>
    <col min="259" max="261" width="9.140625" style="23"/>
    <col min="262" max="262" width="9.28515625" style="23" customWidth="1"/>
    <col min="263" max="263" width="10.42578125" style="23" customWidth="1"/>
    <col min="264" max="506" width="9.140625" style="23"/>
    <col min="507" max="507" width="5.5703125" style="23" customWidth="1"/>
    <col min="508" max="508" width="42.85546875" style="23" customWidth="1"/>
    <col min="509" max="509" width="11.42578125" style="23" customWidth="1"/>
    <col min="510" max="512" width="9.140625" style="23"/>
    <col min="513" max="513" width="5.5703125" style="23" customWidth="1"/>
    <col min="514" max="514" width="42.85546875" style="23" customWidth="1"/>
    <col min="515" max="517" width="9.140625" style="23"/>
    <col min="518" max="518" width="9.28515625" style="23" customWidth="1"/>
    <col min="519" max="519" width="10.42578125" style="23" customWidth="1"/>
    <col min="520" max="762" width="9.140625" style="23"/>
    <col min="763" max="763" width="5.5703125" style="23" customWidth="1"/>
    <col min="764" max="764" width="42.85546875" style="23" customWidth="1"/>
    <col min="765" max="765" width="11.42578125" style="23" customWidth="1"/>
    <col min="766" max="768" width="9.140625" style="23"/>
    <col min="769" max="769" width="5.5703125" style="23" customWidth="1"/>
    <col min="770" max="770" width="42.85546875" style="23" customWidth="1"/>
    <col min="771" max="773" width="9.140625" style="23"/>
    <col min="774" max="774" width="9.28515625" style="23" customWidth="1"/>
    <col min="775" max="775" width="10.42578125" style="23" customWidth="1"/>
    <col min="776" max="1018" width="9.140625" style="23"/>
    <col min="1019" max="1019" width="5.5703125" style="23" customWidth="1"/>
    <col min="1020" max="1020" width="42.85546875" style="23" customWidth="1"/>
    <col min="1021" max="1021" width="11.42578125" style="23" customWidth="1"/>
    <col min="1022" max="1024" width="9.140625" style="23"/>
    <col min="1025" max="1025" width="5.5703125" style="23" customWidth="1"/>
    <col min="1026" max="1026" width="42.85546875" style="23" customWidth="1"/>
    <col min="1027" max="1029" width="9.140625" style="23"/>
    <col min="1030" max="1030" width="9.28515625" style="23" customWidth="1"/>
    <col min="1031" max="1031" width="10.42578125" style="23" customWidth="1"/>
    <col min="1032" max="1274" width="9.140625" style="23"/>
    <col min="1275" max="1275" width="5.5703125" style="23" customWidth="1"/>
    <col min="1276" max="1276" width="42.85546875" style="23" customWidth="1"/>
    <col min="1277" max="1277" width="11.42578125" style="23" customWidth="1"/>
    <col min="1278" max="1280" width="9.140625" style="23"/>
    <col min="1281" max="1281" width="5.5703125" style="23" customWidth="1"/>
    <col min="1282" max="1282" width="42.85546875" style="23" customWidth="1"/>
    <col min="1283" max="1285" width="9.140625" style="23"/>
    <col min="1286" max="1286" width="9.28515625" style="23" customWidth="1"/>
    <col min="1287" max="1287" width="10.42578125" style="23" customWidth="1"/>
    <col min="1288" max="1530" width="9.140625" style="23"/>
    <col min="1531" max="1531" width="5.5703125" style="23" customWidth="1"/>
    <col min="1532" max="1532" width="42.85546875" style="23" customWidth="1"/>
    <col min="1533" max="1533" width="11.42578125" style="23" customWidth="1"/>
    <col min="1534" max="1536" width="9.140625" style="23"/>
    <col min="1537" max="1537" width="5.5703125" style="23" customWidth="1"/>
    <col min="1538" max="1538" width="42.85546875" style="23" customWidth="1"/>
    <col min="1539" max="1541" width="9.140625" style="23"/>
    <col min="1542" max="1542" width="9.28515625" style="23" customWidth="1"/>
    <col min="1543" max="1543" width="10.42578125" style="23" customWidth="1"/>
    <col min="1544" max="1786" width="9.140625" style="23"/>
    <col min="1787" max="1787" width="5.5703125" style="23" customWidth="1"/>
    <col min="1788" max="1788" width="42.85546875" style="23" customWidth="1"/>
    <col min="1789" max="1789" width="11.42578125" style="23" customWidth="1"/>
    <col min="1790" max="1792" width="9.140625" style="23"/>
    <col min="1793" max="1793" width="5.5703125" style="23" customWidth="1"/>
    <col min="1794" max="1794" width="42.85546875" style="23" customWidth="1"/>
    <col min="1795" max="1797" width="9.140625" style="23"/>
    <col min="1798" max="1798" width="9.28515625" style="23" customWidth="1"/>
    <col min="1799" max="1799" width="10.42578125" style="23" customWidth="1"/>
    <col min="1800" max="2042" width="9.140625" style="23"/>
    <col min="2043" max="2043" width="5.5703125" style="23" customWidth="1"/>
    <col min="2044" max="2044" width="42.85546875" style="23" customWidth="1"/>
    <col min="2045" max="2045" width="11.42578125" style="23" customWidth="1"/>
    <col min="2046" max="2048" width="9.140625" style="23"/>
    <col min="2049" max="2049" width="5.5703125" style="23" customWidth="1"/>
    <col min="2050" max="2050" width="42.85546875" style="23" customWidth="1"/>
    <col min="2051" max="2053" width="9.140625" style="23"/>
    <col min="2054" max="2054" width="9.28515625" style="23" customWidth="1"/>
    <col min="2055" max="2055" width="10.42578125" style="23" customWidth="1"/>
    <col min="2056" max="2298" width="9.140625" style="23"/>
    <col min="2299" max="2299" width="5.5703125" style="23" customWidth="1"/>
    <col min="2300" max="2300" width="42.85546875" style="23" customWidth="1"/>
    <col min="2301" max="2301" width="11.42578125" style="23" customWidth="1"/>
    <col min="2302" max="2304" width="9.140625" style="23"/>
    <col min="2305" max="2305" width="5.5703125" style="23" customWidth="1"/>
    <col min="2306" max="2306" width="42.85546875" style="23" customWidth="1"/>
    <col min="2307" max="2309" width="9.140625" style="23"/>
    <col min="2310" max="2310" width="9.28515625" style="23" customWidth="1"/>
    <col min="2311" max="2311" width="10.42578125" style="23" customWidth="1"/>
    <col min="2312" max="2554" width="9.140625" style="23"/>
    <col min="2555" max="2555" width="5.5703125" style="23" customWidth="1"/>
    <col min="2556" max="2556" width="42.85546875" style="23" customWidth="1"/>
    <col min="2557" max="2557" width="11.42578125" style="23" customWidth="1"/>
    <col min="2558" max="2560" width="9.140625" style="23"/>
    <col min="2561" max="2561" width="5.5703125" style="23" customWidth="1"/>
    <col min="2562" max="2562" width="42.85546875" style="23" customWidth="1"/>
    <col min="2563" max="2565" width="9.140625" style="23"/>
    <col min="2566" max="2566" width="9.28515625" style="23" customWidth="1"/>
    <col min="2567" max="2567" width="10.42578125" style="23" customWidth="1"/>
    <col min="2568" max="2810" width="9.140625" style="23"/>
    <col min="2811" max="2811" width="5.5703125" style="23" customWidth="1"/>
    <col min="2812" max="2812" width="42.85546875" style="23" customWidth="1"/>
    <col min="2813" max="2813" width="11.42578125" style="23" customWidth="1"/>
    <col min="2814" max="2816" width="9.140625" style="23"/>
    <col min="2817" max="2817" width="5.5703125" style="23" customWidth="1"/>
    <col min="2818" max="2818" width="42.85546875" style="23" customWidth="1"/>
    <col min="2819" max="2821" width="9.140625" style="23"/>
    <col min="2822" max="2822" width="9.28515625" style="23" customWidth="1"/>
    <col min="2823" max="2823" width="10.42578125" style="23" customWidth="1"/>
    <col min="2824" max="3066" width="9.140625" style="23"/>
    <col min="3067" max="3067" width="5.5703125" style="23" customWidth="1"/>
    <col min="3068" max="3068" width="42.85546875" style="23" customWidth="1"/>
    <col min="3069" max="3069" width="11.42578125" style="23" customWidth="1"/>
    <col min="3070" max="3072" width="9.140625" style="23"/>
    <col min="3073" max="3073" width="5.5703125" style="23" customWidth="1"/>
    <col min="3074" max="3074" width="42.85546875" style="23" customWidth="1"/>
    <col min="3075" max="3077" width="9.140625" style="23"/>
    <col min="3078" max="3078" width="9.28515625" style="23" customWidth="1"/>
    <col min="3079" max="3079" width="10.42578125" style="23" customWidth="1"/>
    <col min="3080" max="3322" width="9.140625" style="23"/>
    <col min="3323" max="3323" width="5.5703125" style="23" customWidth="1"/>
    <col min="3324" max="3324" width="42.85546875" style="23" customWidth="1"/>
    <col min="3325" max="3325" width="11.42578125" style="23" customWidth="1"/>
    <col min="3326" max="3328" width="9.140625" style="23"/>
    <col min="3329" max="3329" width="5.5703125" style="23" customWidth="1"/>
    <col min="3330" max="3330" width="42.85546875" style="23" customWidth="1"/>
    <col min="3331" max="3333" width="9.140625" style="23"/>
    <col min="3334" max="3334" width="9.28515625" style="23" customWidth="1"/>
    <col min="3335" max="3335" width="10.42578125" style="23" customWidth="1"/>
    <col min="3336" max="3578" width="9.140625" style="23"/>
    <col min="3579" max="3579" width="5.5703125" style="23" customWidth="1"/>
    <col min="3580" max="3580" width="42.85546875" style="23" customWidth="1"/>
    <col min="3581" max="3581" width="11.42578125" style="23" customWidth="1"/>
    <col min="3582" max="3584" width="9.140625" style="23"/>
    <col min="3585" max="3585" width="5.5703125" style="23" customWidth="1"/>
    <col min="3586" max="3586" width="42.85546875" style="23" customWidth="1"/>
    <col min="3587" max="3589" width="9.140625" style="23"/>
    <col min="3590" max="3590" width="9.28515625" style="23" customWidth="1"/>
    <col min="3591" max="3591" width="10.42578125" style="23" customWidth="1"/>
    <col min="3592" max="3834" width="9.140625" style="23"/>
    <col min="3835" max="3835" width="5.5703125" style="23" customWidth="1"/>
    <col min="3836" max="3836" width="42.85546875" style="23" customWidth="1"/>
    <col min="3837" max="3837" width="11.42578125" style="23" customWidth="1"/>
    <col min="3838" max="3840" width="9.140625" style="23"/>
    <col min="3841" max="3841" width="5.5703125" style="23" customWidth="1"/>
    <col min="3842" max="3842" width="42.85546875" style="23" customWidth="1"/>
    <col min="3843" max="3845" width="9.140625" style="23"/>
    <col min="3846" max="3846" width="9.28515625" style="23" customWidth="1"/>
    <col min="3847" max="3847" width="10.42578125" style="23" customWidth="1"/>
    <col min="3848" max="4090" width="9.140625" style="23"/>
    <col min="4091" max="4091" width="5.5703125" style="23" customWidth="1"/>
    <col min="4092" max="4092" width="42.85546875" style="23" customWidth="1"/>
    <col min="4093" max="4093" width="11.42578125" style="23" customWidth="1"/>
    <col min="4094" max="4096" width="9.140625" style="23"/>
    <col min="4097" max="4097" width="5.5703125" style="23" customWidth="1"/>
    <col min="4098" max="4098" width="42.85546875" style="23" customWidth="1"/>
    <col min="4099" max="4101" width="9.140625" style="23"/>
    <col min="4102" max="4102" width="9.28515625" style="23" customWidth="1"/>
    <col min="4103" max="4103" width="10.42578125" style="23" customWidth="1"/>
    <col min="4104" max="4346" width="9.140625" style="23"/>
    <col min="4347" max="4347" width="5.5703125" style="23" customWidth="1"/>
    <col min="4348" max="4348" width="42.85546875" style="23" customWidth="1"/>
    <col min="4349" max="4349" width="11.42578125" style="23" customWidth="1"/>
    <col min="4350" max="4352" width="9.140625" style="23"/>
    <col min="4353" max="4353" width="5.5703125" style="23" customWidth="1"/>
    <col min="4354" max="4354" width="42.85546875" style="23" customWidth="1"/>
    <col min="4355" max="4357" width="9.140625" style="23"/>
    <col min="4358" max="4358" width="9.28515625" style="23" customWidth="1"/>
    <col min="4359" max="4359" width="10.42578125" style="23" customWidth="1"/>
    <col min="4360" max="4602" width="9.140625" style="23"/>
    <col min="4603" max="4603" width="5.5703125" style="23" customWidth="1"/>
    <col min="4604" max="4604" width="42.85546875" style="23" customWidth="1"/>
    <col min="4605" max="4605" width="11.42578125" style="23" customWidth="1"/>
    <col min="4606" max="4608" width="9.140625" style="23"/>
    <col min="4609" max="4609" width="5.5703125" style="23" customWidth="1"/>
    <col min="4610" max="4610" width="42.85546875" style="23" customWidth="1"/>
    <col min="4611" max="4613" width="9.140625" style="23"/>
    <col min="4614" max="4614" width="9.28515625" style="23" customWidth="1"/>
    <col min="4615" max="4615" width="10.42578125" style="23" customWidth="1"/>
    <col min="4616" max="4858" width="9.140625" style="23"/>
    <col min="4859" max="4859" width="5.5703125" style="23" customWidth="1"/>
    <col min="4860" max="4860" width="42.85546875" style="23" customWidth="1"/>
    <col min="4861" max="4861" width="11.42578125" style="23" customWidth="1"/>
    <col min="4862" max="4864" width="9.140625" style="23"/>
    <col min="4865" max="4865" width="5.5703125" style="23" customWidth="1"/>
    <col min="4866" max="4866" width="42.85546875" style="23" customWidth="1"/>
    <col min="4867" max="4869" width="9.140625" style="23"/>
    <col min="4870" max="4870" width="9.28515625" style="23" customWidth="1"/>
    <col min="4871" max="4871" width="10.42578125" style="23" customWidth="1"/>
    <col min="4872" max="5114" width="9.140625" style="23"/>
    <col min="5115" max="5115" width="5.5703125" style="23" customWidth="1"/>
    <col min="5116" max="5116" width="42.85546875" style="23" customWidth="1"/>
    <col min="5117" max="5117" width="11.42578125" style="23" customWidth="1"/>
    <col min="5118" max="5120" width="9.140625" style="23"/>
    <col min="5121" max="5121" width="5.5703125" style="23" customWidth="1"/>
    <col min="5122" max="5122" width="42.85546875" style="23" customWidth="1"/>
    <col min="5123" max="5125" width="9.140625" style="23"/>
    <col min="5126" max="5126" width="9.28515625" style="23" customWidth="1"/>
    <col min="5127" max="5127" width="10.42578125" style="23" customWidth="1"/>
    <col min="5128" max="5370" width="9.140625" style="23"/>
    <col min="5371" max="5371" width="5.5703125" style="23" customWidth="1"/>
    <col min="5372" max="5372" width="42.85546875" style="23" customWidth="1"/>
    <col min="5373" max="5373" width="11.42578125" style="23" customWidth="1"/>
    <col min="5374" max="5376" width="9.140625" style="23"/>
    <col min="5377" max="5377" width="5.5703125" style="23" customWidth="1"/>
    <col min="5378" max="5378" width="42.85546875" style="23" customWidth="1"/>
    <col min="5379" max="5381" width="9.140625" style="23"/>
    <col min="5382" max="5382" width="9.28515625" style="23" customWidth="1"/>
    <col min="5383" max="5383" width="10.42578125" style="23" customWidth="1"/>
    <col min="5384" max="5626" width="9.140625" style="23"/>
    <col min="5627" max="5627" width="5.5703125" style="23" customWidth="1"/>
    <col min="5628" max="5628" width="42.85546875" style="23" customWidth="1"/>
    <col min="5629" max="5629" width="11.42578125" style="23" customWidth="1"/>
    <col min="5630" max="5632" width="9.140625" style="23"/>
    <col min="5633" max="5633" width="5.5703125" style="23" customWidth="1"/>
    <col min="5634" max="5634" width="42.85546875" style="23" customWidth="1"/>
    <col min="5635" max="5637" width="9.140625" style="23"/>
    <col min="5638" max="5638" width="9.28515625" style="23" customWidth="1"/>
    <col min="5639" max="5639" width="10.42578125" style="23" customWidth="1"/>
    <col min="5640" max="5882" width="9.140625" style="23"/>
    <col min="5883" max="5883" width="5.5703125" style="23" customWidth="1"/>
    <col min="5884" max="5884" width="42.85546875" style="23" customWidth="1"/>
    <col min="5885" max="5885" width="11.42578125" style="23" customWidth="1"/>
    <col min="5886" max="5888" width="9.140625" style="23"/>
    <col min="5889" max="5889" width="5.5703125" style="23" customWidth="1"/>
    <col min="5890" max="5890" width="42.85546875" style="23" customWidth="1"/>
    <col min="5891" max="5893" width="9.140625" style="23"/>
    <col min="5894" max="5894" width="9.28515625" style="23" customWidth="1"/>
    <col min="5895" max="5895" width="10.42578125" style="23" customWidth="1"/>
    <col min="5896" max="6138" width="9.140625" style="23"/>
    <col min="6139" max="6139" width="5.5703125" style="23" customWidth="1"/>
    <col min="6140" max="6140" width="42.85546875" style="23" customWidth="1"/>
    <col min="6141" max="6141" width="11.42578125" style="23" customWidth="1"/>
    <col min="6142" max="6144" width="9.140625" style="23"/>
    <col min="6145" max="6145" width="5.5703125" style="23" customWidth="1"/>
    <col min="6146" max="6146" width="42.85546875" style="23" customWidth="1"/>
    <col min="6147" max="6149" width="9.140625" style="23"/>
    <col min="6150" max="6150" width="9.28515625" style="23" customWidth="1"/>
    <col min="6151" max="6151" width="10.42578125" style="23" customWidth="1"/>
    <col min="6152" max="6394" width="9.140625" style="23"/>
    <col min="6395" max="6395" width="5.5703125" style="23" customWidth="1"/>
    <col min="6396" max="6396" width="42.85546875" style="23" customWidth="1"/>
    <col min="6397" max="6397" width="11.42578125" style="23" customWidth="1"/>
    <col min="6398" max="6400" width="9.140625" style="23"/>
    <col min="6401" max="6401" width="5.5703125" style="23" customWidth="1"/>
    <col min="6402" max="6402" width="42.85546875" style="23" customWidth="1"/>
    <col min="6403" max="6405" width="9.140625" style="23"/>
    <col min="6406" max="6406" width="9.28515625" style="23" customWidth="1"/>
    <col min="6407" max="6407" width="10.42578125" style="23" customWidth="1"/>
    <col min="6408" max="6650" width="9.140625" style="23"/>
    <col min="6651" max="6651" width="5.5703125" style="23" customWidth="1"/>
    <col min="6652" max="6652" width="42.85546875" style="23" customWidth="1"/>
    <col min="6653" max="6653" width="11.42578125" style="23" customWidth="1"/>
    <col min="6654" max="6656" width="9.140625" style="23"/>
    <col min="6657" max="6657" width="5.5703125" style="23" customWidth="1"/>
    <col min="6658" max="6658" width="42.85546875" style="23" customWidth="1"/>
    <col min="6659" max="6661" width="9.140625" style="23"/>
    <col min="6662" max="6662" width="9.28515625" style="23" customWidth="1"/>
    <col min="6663" max="6663" width="10.42578125" style="23" customWidth="1"/>
    <col min="6664" max="6906" width="9.140625" style="23"/>
    <col min="6907" max="6907" width="5.5703125" style="23" customWidth="1"/>
    <col min="6908" max="6908" width="42.85546875" style="23" customWidth="1"/>
    <col min="6909" max="6909" width="11.42578125" style="23" customWidth="1"/>
    <col min="6910" max="6912" width="9.140625" style="23"/>
    <col min="6913" max="6913" width="5.5703125" style="23" customWidth="1"/>
    <col min="6914" max="6914" width="42.85546875" style="23" customWidth="1"/>
    <col min="6915" max="6917" width="9.140625" style="23"/>
    <col min="6918" max="6918" width="9.28515625" style="23" customWidth="1"/>
    <col min="6919" max="6919" width="10.42578125" style="23" customWidth="1"/>
    <col min="6920" max="7162" width="9.140625" style="23"/>
    <col min="7163" max="7163" width="5.5703125" style="23" customWidth="1"/>
    <col min="7164" max="7164" width="42.85546875" style="23" customWidth="1"/>
    <col min="7165" max="7165" width="11.42578125" style="23" customWidth="1"/>
    <col min="7166" max="7168" width="9.140625" style="23"/>
    <col min="7169" max="7169" width="5.5703125" style="23" customWidth="1"/>
    <col min="7170" max="7170" width="42.85546875" style="23" customWidth="1"/>
    <col min="7171" max="7173" width="9.140625" style="23"/>
    <col min="7174" max="7174" width="9.28515625" style="23" customWidth="1"/>
    <col min="7175" max="7175" width="10.42578125" style="23" customWidth="1"/>
    <col min="7176" max="7418" width="9.140625" style="23"/>
    <col min="7419" max="7419" width="5.5703125" style="23" customWidth="1"/>
    <col min="7420" max="7420" width="42.85546875" style="23" customWidth="1"/>
    <col min="7421" max="7421" width="11.42578125" style="23" customWidth="1"/>
    <col min="7422" max="7424" width="9.140625" style="23"/>
    <col min="7425" max="7425" width="5.5703125" style="23" customWidth="1"/>
    <col min="7426" max="7426" width="42.85546875" style="23" customWidth="1"/>
    <col min="7427" max="7429" width="9.140625" style="23"/>
    <col min="7430" max="7430" width="9.28515625" style="23" customWidth="1"/>
    <col min="7431" max="7431" width="10.42578125" style="23" customWidth="1"/>
    <col min="7432" max="7674" width="9.140625" style="23"/>
    <col min="7675" max="7675" width="5.5703125" style="23" customWidth="1"/>
    <col min="7676" max="7676" width="42.85546875" style="23" customWidth="1"/>
    <col min="7677" max="7677" width="11.42578125" style="23" customWidth="1"/>
    <col min="7678" max="7680" width="9.140625" style="23"/>
    <col min="7681" max="7681" width="5.5703125" style="23" customWidth="1"/>
    <col min="7682" max="7682" width="42.85546875" style="23" customWidth="1"/>
    <col min="7683" max="7685" width="9.140625" style="23"/>
    <col min="7686" max="7686" width="9.28515625" style="23" customWidth="1"/>
    <col min="7687" max="7687" width="10.42578125" style="23" customWidth="1"/>
    <col min="7688" max="7930" width="9.140625" style="23"/>
    <col min="7931" max="7931" width="5.5703125" style="23" customWidth="1"/>
    <col min="7932" max="7932" width="42.85546875" style="23" customWidth="1"/>
    <col min="7933" max="7933" width="11.42578125" style="23" customWidth="1"/>
    <col min="7934" max="7936" width="9.140625" style="23"/>
    <col min="7937" max="7937" width="5.5703125" style="23" customWidth="1"/>
    <col min="7938" max="7938" width="42.85546875" style="23" customWidth="1"/>
    <col min="7939" max="7941" width="9.140625" style="23"/>
    <col min="7942" max="7942" width="9.28515625" style="23" customWidth="1"/>
    <col min="7943" max="7943" width="10.42578125" style="23" customWidth="1"/>
    <col min="7944" max="8186" width="9.140625" style="23"/>
    <col min="8187" max="8187" width="5.5703125" style="23" customWidth="1"/>
    <col min="8188" max="8188" width="42.85546875" style="23" customWidth="1"/>
    <col min="8189" max="8189" width="11.42578125" style="23" customWidth="1"/>
    <col min="8190" max="8192" width="9.140625" style="23"/>
    <col min="8193" max="8193" width="5.5703125" style="23" customWidth="1"/>
    <col min="8194" max="8194" width="42.85546875" style="23" customWidth="1"/>
    <col min="8195" max="8197" width="9.140625" style="23"/>
    <col min="8198" max="8198" width="9.28515625" style="23" customWidth="1"/>
    <col min="8199" max="8199" width="10.42578125" style="23" customWidth="1"/>
    <col min="8200" max="8442" width="9.140625" style="23"/>
    <col min="8443" max="8443" width="5.5703125" style="23" customWidth="1"/>
    <col min="8444" max="8444" width="42.85546875" style="23" customWidth="1"/>
    <col min="8445" max="8445" width="11.42578125" style="23" customWidth="1"/>
    <col min="8446" max="8448" width="9.140625" style="23"/>
    <col min="8449" max="8449" width="5.5703125" style="23" customWidth="1"/>
    <col min="8450" max="8450" width="42.85546875" style="23" customWidth="1"/>
    <col min="8451" max="8453" width="9.140625" style="23"/>
    <col min="8454" max="8454" width="9.28515625" style="23" customWidth="1"/>
    <col min="8455" max="8455" width="10.42578125" style="23" customWidth="1"/>
    <col min="8456" max="8698" width="9.140625" style="23"/>
    <col min="8699" max="8699" width="5.5703125" style="23" customWidth="1"/>
    <col min="8700" max="8700" width="42.85546875" style="23" customWidth="1"/>
    <col min="8701" max="8701" width="11.42578125" style="23" customWidth="1"/>
    <col min="8702" max="8704" width="9.140625" style="23"/>
    <col min="8705" max="8705" width="5.5703125" style="23" customWidth="1"/>
    <col min="8706" max="8706" width="42.85546875" style="23" customWidth="1"/>
    <col min="8707" max="8709" width="9.140625" style="23"/>
    <col min="8710" max="8710" width="9.28515625" style="23" customWidth="1"/>
    <col min="8711" max="8711" width="10.42578125" style="23" customWidth="1"/>
    <col min="8712" max="8954" width="9.140625" style="23"/>
    <col min="8955" max="8955" width="5.5703125" style="23" customWidth="1"/>
    <col min="8956" max="8956" width="42.85546875" style="23" customWidth="1"/>
    <col min="8957" max="8957" width="11.42578125" style="23" customWidth="1"/>
    <col min="8958" max="8960" width="9.140625" style="23"/>
    <col min="8961" max="8961" width="5.5703125" style="23" customWidth="1"/>
    <col min="8962" max="8962" width="42.85546875" style="23" customWidth="1"/>
    <col min="8963" max="8965" width="9.140625" style="23"/>
    <col min="8966" max="8966" width="9.28515625" style="23" customWidth="1"/>
    <col min="8967" max="8967" width="10.42578125" style="23" customWidth="1"/>
    <col min="8968" max="9210" width="9.140625" style="23"/>
    <col min="9211" max="9211" width="5.5703125" style="23" customWidth="1"/>
    <col min="9212" max="9212" width="42.85546875" style="23" customWidth="1"/>
    <col min="9213" max="9213" width="11.42578125" style="23" customWidth="1"/>
    <col min="9214" max="9216" width="9.140625" style="23"/>
    <col min="9217" max="9217" width="5.5703125" style="23" customWidth="1"/>
    <col min="9218" max="9218" width="42.85546875" style="23" customWidth="1"/>
    <col min="9219" max="9221" width="9.140625" style="23"/>
    <col min="9222" max="9222" width="9.28515625" style="23" customWidth="1"/>
    <col min="9223" max="9223" width="10.42578125" style="23" customWidth="1"/>
    <col min="9224" max="9466" width="9.140625" style="23"/>
    <col min="9467" max="9467" width="5.5703125" style="23" customWidth="1"/>
    <col min="9468" max="9468" width="42.85546875" style="23" customWidth="1"/>
    <col min="9469" max="9469" width="11.42578125" style="23" customWidth="1"/>
    <col min="9470" max="9472" width="9.140625" style="23"/>
    <col min="9473" max="9473" width="5.5703125" style="23" customWidth="1"/>
    <col min="9474" max="9474" width="42.85546875" style="23" customWidth="1"/>
    <col min="9475" max="9477" width="9.140625" style="23"/>
    <col min="9478" max="9478" width="9.28515625" style="23" customWidth="1"/>
    <col min="9479" max="9479" width="10.42578125" style="23" customWidth="1"/>
    <col min="9480" max="9722" width="9.140625" style="23"/>
    <col min="9723" max="9723" width="5.5703125" style="23" customWidth="1"/>
    <col min="9724" max="9724" width="42.85546875" style="23" customWidth="1"/>
    <col min="9725" max="9725" width="11.42578125" style="23" customWidth="1"/>
    <col min="9726" max="9728" width="9.140625" style="23"/>
    <col min="9729" max="9729" width="5.5703125" style="23" customWidth="1"/>
    <col min="9730" max="9730" width="42.85546875" style="23" customWidth="1"/>
    <col min="9731" max="9733" width="9.140625" style="23"/>
    <col min="9734" max="9734" width="9.28515625" style="23" customWidth="1"/>
    <col min="9735" max="9735" width="10.42578125" style="23" customWidth="1"/>
    <col min="9736" max="9978" width="9.140625" style="23"/>
    <col min="9979" max="9979" width="5.5703125" style="23" customWidth="1"/>
    <col min="9980" max="9980" width="42.85546875" style="23" customWidth="1"/>
    <col min="9981" max="9981" width="11.42578125" style="23" customWidth="1"/>
    <col min="9982" max="9984" width="9.140625" style="23"/>
    <col min="9985" max="9985" width="5.5703125" style="23" customWidth="1"/>
    <col min="9986" max="9986" width="42.85546875" style="23" customWidth="1"/>
    <col min="9987" max="9989" width="9.140625" style="23"/>
    <col min="9990" max="9990" width="9.28515625" style="23" customWidth="1"/>
    <col min="9991" max="9991" width="10.42578125" style="23" customWidth="1"/>
    <col min="9992" max="10234" width="9.140625" style="23"/>
    <col min="10235" max="10235" width="5.5703125" style="23" customWidth="1"/>
    <col min="10236" max="10236" width="42.85546875" style="23" customWidth="1"/>
    <col min="10237" max="10237" width="11.42578125" style="23" customWidth="1"/>
    <col min="10238" max="10240" width="9.140625" style="23"/>
    <col min="10241" max="10241" width="5.5703125" style="23" customWidth="1"/>
    <col min="10242" max="10242" width="42.85546875" style="23" customWidth="1"/>
    <col min="10243" max="10245" width="9.140625" style="23"/>
    <col min="10246" max="10246" width="9.28515625" style="23" customWidth="1"/>
    <col min="10247" max="10247" width="10.42578125" style="23" customWidth="1"/>
    <col min="10248" max="10490" width="9.140625" style="23"/>
    <col min="10491" max="10491" width="5.5703125" style="23" customWidth="1"/>
    <col min="10492" max="10492" width="42.85546875" style="23" customWidth="1"/>
    <col min="10493" max="10493" width="11.42578125" style="23" customWidth="1"/>
    <col min="10494" max="10496" width="9.140625" style="23"/>
    <col min="10497" max="10497" width="5.5703125" style="23" customWidth="1"/>
    <col min="10498" max="10498" width="42.85546875" style="23" customWidth="1"/>
    <col min="10499" max="10501" width="9.140625" style="23"/>
    <col min="10502" max="10502" width="9.28515625" style="23" customWidth="1"/>
    <col min="10503" max="10503" width="10.42578125" style="23" customWidth="1"/>
    <col min="10504" max="10746" width="9.140625" style="23"/>
    <col min="10747" max="10747" width="5.5703125" style="23" customWidth="1"/>
    <col min="10748" max="10748" width="42.85546875" style="23" customWidth="1"/>
    <col min="10749" max="10749" width="11.42578125" style="23" customWidth="1"/>
    <col min="10750" max="10752" width="9.140625" style="23"/>
    <col min="10753" max="10753" width="5.5703125" style="23" customWidth="1"/>
    <col min="10754" max="10754" width="42.85546875" style="23" customWidth="1"/>
    <col min="10755" max="10757" width="9.140625" style="23"/>
    <col min="10758" max="10758" width="9.28515625" style="23" customWidth="1"/>
    <col min="10759" max="10759" width="10.42578125" style="23" customWidth="1"/>
    <col min="10760" max="11002" width="9.140625" style="23"/>
    <col min="11003" max="11003" width="5.5703125" style="23" customWidth="1"/>
    <col min="11004" max="11004" width="42.85546875" style="23" customWidth="1"/>
    <col min="11005" max="11005" width="11.42578125" style="23" customWidth="1"/>
    <col min="11006" max="11008" width="9.140625" style="23"/>
    <col min="11009" max="11009" width="5.5703125" style="23" customWidth="1"/>
    <col min="11010" max="11010" width="42.85546875" style="23" customWidth="1"/>
    <col min="11011" max="11013" width="9.140625" style="23"/>
    <col min="11014" max="11014" width="9.28515625" style="23" customWidth="1"/>
    <col min="11015" max="11015" width="10.42578125" style="23" customWidth="1"/>
    <col min="11016" max="11258" width="9.140625" style="23"/>
    <col min="11259" max="11259" width="5.5703125" style="23" customWidth="1"/>
    <col min="11260" max="11260" width="42.85546875" style="23" customWidth="1"/>
    <col min="11261" max="11261" width="11.42578125" style="23" customWidth="1"/>
    <col min="11262" max="11264" width="9.140625" style="23"/>
    <col min="11265" max="11265" width="5.5703125" style="23" customWidth="1"/>
    <col min="11266" max="11266" width="42.85546875" style="23" customWidth="1"/>
    <col min="11267" max="11269" width="9.140625" style="23"/>
    <col min="11270" max="11270" width="9.28515625" style="23" customWidth="1"/>
    <col min="11271" max="11271" width="10.42578125" style="23" customWidth="1"/>
    <col min="11272" max="11514" width="9.140625" style="23"/>
    <col min="11515" max="11515" width="5.5703125" style="23" customWidth="1"/>
    <col min="11516" max="11516" width="42.85546875" style="23" customWidth="1"/>
    <col min="11517" max="11517" width="11.42578125" style="23" customWidth="1"/>
    <col min="11518" max="11520" width="9.140625" style="23"/>
    <col min="11521" max="11521" width="5.5703125" style="23" customWidth="1"/>
    <col min="11522" max="11522" width="42.85546875" style="23" customWidth="1"/>
    <col min="11523" max="11525" width="9.140625" style="23"/>
    <col min="11526" max="11526" width="9.28515625" style="23" customWidth="1"/>
    <col min="11527" max="11527" width="10.42578125" style="23" customWidth="1"/>
    <col min="11528" max="11770" width="9.140625" style="23"/>
    <col min="11771" max="11771" width="5.5703125" style="23" customWidth="1"/>
    <col min="11772" max="11772" width="42.85546875" style="23" customWidth="1"/>
    <col min="11773" max="11773" width="11.42578125" style="23" customWidth="1"/>
    <col min="11774" max="11776" width="9.140625" style="23"/>
    <col min="11777" max="11777" width="5.5703125" style="23" customWidth="1"/>
    <col min="11778" max="11778" width="42.85546875" style="23" customWidth="1"/>
    <col min="11779" max="11781" width="9.140625" style="23"/>
    <col min="11782" max="11782" width="9.28515625" style="23" customWidth="1"/>
    <col min="11783" max="11783" width="10.42578125" style="23" customWidth="1"/>
    <col min="11784" max="12026" width="9.140625" style="23"/>
    <col min="12027" max="12027" width="5.5703125" style="23" customWidth="1"/>
    <col min="12028" max="12028" width="42.85546875" style="23" customWidth="1"/>
    <col min="12029" max="12029" width="11.42578125" style="23" customWidth="1"/>
    <col min="12030" max="12032" width="9.140625" style="23"/>
    <col min="12033" max="12033" width="5.5703125" style="23" customWidth="1"/>
    <col min="12034" max="12034" width="42.85546875" style="23" customWidth="1"/>
    <col min="12035" max="12037" width="9.140625" style="23"/>
    <col min="12038" max="12038" width="9.28515625" style="23" customWidth="1"/>
    <col min="12039" max="12039" width="10.42578125" style="23" customWidth="1"/>
    <col min="12040" max="12282" width="9.140625" style="23"/>
    <col min="12283" max="12283" width="5.5703125" style="23" customWidth="1"/>
    <col min="12284" max="12284" width="42.85546875" style="23" customWidth="1"/>
    <col min="12285" max="12285" width="11.42578125" style="23" customWidth="1"/>
    <col min="12286" max="12288" width="9.140625" style="23"/>
    <col min="12289" max="12289" width="5.5703125" style="23" customWidth="1"/>
    <col min="12290" max="12290" width="42.85546875" style="23" customWidth="1"/>
    <col min="12291" max="12293" width="9.140625" style="23"/>
    <col min="12294" max="12294" width="9.28515625" style="23" customWidth="1"/>
    <col min="12295" max="12295" width="10.42578125" style="23" customWidth="1"/>
    <col min="12296" max="12538" width="9.140625" style="23"/>
    <col min="12539" max="12539" width="5.5703125" style="23" customWidth="1"/>
    <col min="12540" max="12540" width="42.85546875" style="23" customWidth="1"/>
    <col min="12541" max="12541" width="11.42578125" style="23" customWidth="1"/>
    <col min="12542" max="12544" width="9.140625" style="23"/>
    <col min="12545" max="12545" width="5.5703125" style="23" customWidth="1"/>
    <col min="12546" max="12546" width="42.85546875" style="23" customWidth="1"/>
    <col min="12547" max="12549" width="9.140625" style="23"/>
    <col min="12550" max="12550" width="9.28515625" style="23" customWidth="1"/>
    <col min="12551" max="12551" width="10.42578125" style="23" customWidth="1"/>
    <col min="12552" max="12794" width="9.140625" style="23"/>
    <col min="12795" max="12795" width="5.5703125" style="23" customWidth="1"/>
    <col min="12796" max="12796" width="42.85546875" style="23" customWidth="1"/>
    <col min="12797" max="12797" width="11.42578125" style="23" customWidth="1"/>
    <col min="12798" max="12800" width="9.140625" style="23"/>
    <col min="12801" max="12801" width="5.5703125" style="23" customWidth="1"/>
    <col min="12802" max="12802" width="42.85546875" style="23" customWidth="1"/>
    <col min="12803" max="12805" width="9.140625" style="23"/>
    <col min="12806" max="12806" width="9.28515625" style="23" customWidth="1"/>
    <col min="12807" max="12807" width="10.42578125" style="23" customWidth="1"/>
    <col min="12808" max="13050" width="9.140625" style="23"/>
    <col min="13051" max="13051" width="5.5703125" style="23" customWidth="1"/>
    <col min="13052" max="13052" width="42.85546875" style="23" customWidth="1"/>
    <col min="13053" max="13053" width="11.42578125" style="23" customWidth="1"/>
    <col min="13054" max="13056" width="9.140625" style="23"/>
    <col min="13057" max="13057" width="5.5703125" style="23" customWidth="1"/>
    <col min="13058" max="13058" width="42.85546875" style="23" customWidth="1"/>
    <col min="13059" max="13061" width="9.140625" style="23"/>
    <col min="13062" max="13062" width="9.28515625" style="23" customWidth="1"/>
    <col min="13063" max="13063" width="10.42578125" style="23" customWidth="1"/>
    <col min="13064" max="13306" width="9.140625" style="23"/>
    <col min="13307" max="13307" width="5.5703125" style="23" customWidth="1"/>
    <col min="13308" max="13308" width="42.85546875" style="23" customWidth="1"/>
    <col min="13309" max="13309" width="11.42578125" style="23" customWidth="1"/>
    <col min="13310" max="13312" width="9.140625" style="23"/>
    <col min="13313" max="13313" width="5.5703125" style="23" customWidth="1"/>
    <col min="13314" max="13314" width="42.85546875" style="23" customWidth="1"/>
    <col min="13315" max="13317" width="9.140625" style="23"/>
    <col min="13318" max="13318" width="9.28515625" style="23" customWidth="1"/>
    <col min="13319" max="13319" width="10.42578125" style="23" customWidth="1"/>
    <col min="13320" max="13562" width="9.140625" style="23"/>
    <col min="13563" max="13563" width="5.5703125" style="23" customWidth="1"/>
    <col min="13564" max="13564" width="42.85546875" style="23" customWidth="1"/>
    <col min="13565" max="13565" width="11.42578125" style="23" customWidth="1"/>
    <col min="13566" max="13568" width="9.140625" style="23"/>
    <col min="13569" max="13569" width="5.5703125" style="23" customWidth="1"/>
    <col min="13570" max="13570" width="42.85546875" style="23" customWidth="1"/>
    <col min="13571" max="13573" width="9.140625" style="23"/>
    <col min="13574" max="13574" width="9.28515625" style="23" customWidth="1"/>
    <col min="13575" max="13575" width="10.42578125" style="23" customWidth="1"/>
    <col min="13576" max="13818" width="9.140625" style="23"/>
    <col min="13819" max="13819" width="5.5703125" style="23" customWidth="1"/>
    <col min="13820" max="13820" width="42.85546875" style="23" customWidth="1"/>
    <col min="13821" max="13821" width="11.42578125" style="23" customWidth="1"/>
    <col min="13822" max="13824" width="9.140625" style="23"/>
    <col min="13825" max="13825" width="5.5703125" style="23" customWidth="1"/>
    <col min="13826" max="13826" width="42.85546875" style="23" customWidth="1"/>
    <col min="13827" max="13829" width="9.140625" style="23"/>
    <col min="13830" max="13830" width="9.28515625" style="23" customWidth="1"/>
    <col min="13831" max="13831" width="10.42578125" style="23" customWidth="1"/>
    <col min="13832" max="14074" width="9.140625" style="23"/>
    <col min="14075" max="14075" width="5.5703125" style="23" customWidth="1"/>
    <col min="14076" max="14076" width="42.85546875" style="23" customWidth="1"/>
    <col min="14077" max="14077" width="11.42578125" style="23" customWidth="1"/>
    <col min="14078" max="14080" width="9.140625" style="23"/>
    <col min="14081" max="14081" width="5.5703125" style="23" customWidth="1"/>
    <col min="14082" max="14082" width="42.85546875" style="23" customWidth="1"/>
    <col min="14083" max="14085" width="9.140625" style="23"/>
    <col min="14086" max="14086" width="9.28515625" style="23" customWidth="1"/>
    <col min="14087" max="14087" width="10.42578125" style="23" customWidth="1"/>
    <col min="14088" max="14330" width="9.140625" style="23"/>
    <col min="14331" max="14331" width="5.5703125" style="23" customWidth="1"/>
    <col min="14332" max="14332" width="42.85546875" style="23" customWidth="1"/>
    <col min="14333" max="14333" width="11.42578125" style="23" customWidth="1"/>
    <col min="14334" max="14336" width="9.140625" style="23"/>
    <col min="14337" max="14337" width="5.5703125" style="23" customWidth="1"/>
    <col min="14338" max="14338" width="42.85546875" style="23" customWidth="1"/>
    <col min="14339" max="14341" width="9.140625" style="23"/>
    <col min="14342" max="14342" width="9.28515625" style="23" customWidth="1"/>
    <col min="14343" max="14343" width="10.42578125" style="23" customWidth="1"/>
    <col min="14344" max="14586" width="9.140625" style="23"/>
    <col min="14587" max="14587" width="5.5703125" style="23" customWidth="1"/>
    <col min="14588" max="14588" width="42.85546875" style="23" customWidth="1"/>
    <col min="14589" max="14589" width="11.42578125" style="23" customWidth="1"/>
    <col min="14590" max="14592" width="9.140625" style="23"/>
    <col min="14593" max="14593" width="5.5703125" style="23" customWidth="1"/>
    <col min="14594" max="14594" width="42.85546875" style="23" customWidth="1"/>
    <col min="14595" max="14597" width="9.140625" style="23"/>
    <col min="14598" max="14598" width="9.28515625" style="23" customWidth="1"/>
    <col min="14599" max="14599" width="10.42578125" style="23" customWidth="1"/>
    <col min="14600" max="14842" width="9.140625" style="23"/>
    <col min="14843" max="14843" width="5.5703125" style="23" customWidth="1"/>
    <col min="14844" max="14844" width="42.85546875" style="23" customWidth="1"/>
    <col min="14845" max="14845" width="11.42578125" style="23" customWidth="1"/>
    <col min="14846" max="14848" width="9.140625" style="23"/>
    <col min="14849" max="14849" width="5.5703125" style="23" customWidth="1"/>
    <col min="14850" max="14850" width="42.85546875" style="23" customWidth="1"/>
    <col min="14851" max="14853" width="9.140625" style="23"/>
    <col min="14854" max="14854" width="9.28515625" style="23" customWidth="1"/>
    <col min="14855" max="14855" width="10.42578125" style="23" customWidth="1"/>
    <col min="14856" max="15098" width="9.140625" style="23"/>
    <col min="15099" max="15099" width="5.5703125" style="23" customWidth="1"/>
    <col min="15100" max="15100" width="42.85546875" style="23" customWidth="1"/>
    <col min="15101" max="15101" width="11.42578125" style="23" customWidth="1"/>
    <col min="15102" max="15104" width="9.140625" style="23"/>
    <col min="15105" max="15105" width="5.5703125" style="23" customWidth="1"/>
    <col min="15106" max="15106" width="42.85546875" style="23" customWidth="1"/>
    <col min="15107" max="15109" width="9.140625" style="23"/>
    <col min="15110" max="15110" width="9.28515625" style="23" customWidth="1"/>
    <col min="15111" max="15111" width="10.42578125" style="23" customWidth="1"/>
    <col min="15112" max="15354" width="9.140625" style="23"/>
    <col min="15355" max="15355" width="5.5703125" style="23" customWidth="1"/>
    <col min="15356" max="15356" width="42.85546875" style="23" customWidth="1"/>
    <col min="15357" max="15357" width="11.42578125" style="23" customWidth="1"/>
    <col min="15358" max="15360" width="9.140625" style="23"/>
    <col min="15361" max="15361" width="5.5703125" style="23" customWidth="1"/>
    <col min="15362" max="15362" width="42.85546875" style="23" customWidth="1"/>
    <col min="15363" max="15365" width="9.140625" style="23"/>
    <col min="15366" max="15366" width="9.28515625" style="23" customWidth="1"/>
    <col min="15367" max="15367" width="10.42578125" style="23" customWidth="1"/>
    <col min="15368" max="15610" width="9.140625" style="23"/>
    <col min="15611" max="15611" width="5.5703125" style="23" customWidth="1"/>
    <col min="15612" max="15612" width="42.85546875" style="23" customWidth="1"/>
    <col min="15613" max="15613" width="11.42578125" style="23" customWidth="1"/>
    <col min="15614" max="15616" width="9.140625" style="23"/>
    <col min="15617" max="15617" width="5.5703125" style="23" customWidth="1"/>
    <col min="15618" max="15618" width="42.85546875" style="23" customWidth="1"/>
    <col min="15619" max="15621" width="9.140625" style="23"/>
    <col min="15622" max="15622" width="9.28515625" style="23" customWidth="1"/>
    <col min="15623" max="15623" width="10.42578125" style="23" customWidth="1"/>
    <col min="15624" max="15866" width="9.140625" style="23"/>
    <col min="15867" max="15867" width="5.5703125" style="23" customWidth="1"/>
    <col min="15868" max="15868" width="42.85546875" style="23" customWidth="1"/>
    <col min="15869" max="15869" width="11.42578125" style="23" customWidth="1"/>
    <col min="15870" max="15872" width="9.140625" style="23"/>
    <col min="15873" max="15873" width="5.5703125" style="23" customWidth="1"/>
    <col min="15874" max="15874" width="42.85546875" style="23" customWidth="1"/>
    <col min="15875" max="15877" width="9.140625" style="23"/>
    <col min="15878" max="15878" width="9.28515625" style="23" customWidth="1"/>
    <col min="15879" max="15879" width="10.42578125" style="23" customWidth="1"/>
    <col min="15880" max="16122" width="9.140625" style="23"/>
    <col min="16123" max="16123" width="5.5703125" style="23" customWidth="1"/>
    <col min="16124" max="16124" width="42.85546875" style="23" customWidth="1"/>
    <col min="16125" max="16125" width="11.42578125" style="23" customWidth="1"/>
    <col min="16126" max="16128" width="9.140625" style="23"/>
    <col min="16129" max="16129" width="5.5703125" style="23" customWidth="1"/>
    <col min="16130" max="16130" width="42.85546875" style="23" customWidth="1"/>
    <col min="16131" max="16133" width="9.140625" style="23"/>
    <col min="16134" max="16134" width="9.28515625" style="23" customWidth="1"/>
    <col min="16135" max="16135" width="10.42578125" style="23" customWidth="1"/>
    <col min="16136" max="16378" width="9.140625" style="23"/>
    <col min="16379" max="16379" width="5.5703125" style="23" customWidth="1"/>
    <col min="16380" max="16380" width="42.85546875" style="23" customWidth="1"/>
    <col min="16381" max="16381" width="11.42578125" style="23" customWidth="1"/>
    <col min="16382" max="16384" width="9.140625" style="23"/>
  </cols>
  <sheetData>
    <row r="1" spans="1:7" ht="74.25" customHeight="1">
      <c r="A1" s="6"/>
      <c r="B1" s="38" t="s">
        <v>17</v>
      </c>
      <c r="C1" s="38"/>
      <c r="D1" s="38"/>
      <c r="E1" s="38"/>
      <c r="F1" s="38"/>
      <c r="G1" s="38"/>
    </row>
    <row r="2" spans="1:7">
      <c r="A2" s="39" t="s">
        <v>0</v>
      </c>
      <c r="B2" s="39" t="s">
        <v>18</v>
      </c>
      <c r="C2" s="39" t="s">
        <v>19</v>
      </c>
      <c r="D2" s="39" t="s">
        <v>20</v>
      </c>
      <c r="E2" s="39" t="s">
        <v>21</v>
      </c>
      <c r="F2" s="39"/>
      <c r="G2" s="39"/>
    </row>
    <row r="3" spans="1:7" ht="27">
      <c r="A3" s="39"/>
      <c r="B3" s="39"/>
      <c r="C3" s="39"/>
      <c r="D3" s="39"/>
      <c r="E3" s="39"/>
      <c r="F3" s="7" t="s">
        <v>22</v>
      </c>
      <c r="G3" s="10" t="s">
        <v>23</v>
      </c>
    </row>
    <row r="4" spans="1:7">
      <c r="A4" s="1">
        <v>1</v>
      </c>
      <c r="B4" s="1">
        <v>2</v>
      </c>
      <c r="C4" s="1">
        <v>4</v>
      </c>
      <c r="D4" s="1">
        <v>5</v>
      </c>
      <c r="E4" s="1">
        <v>6</v>
      </c>
      <c r="F4" s="1">
        <v>7</v>
      </c>
      <c r="G4" s="24">
        <v>8</v>
      </c>
    </row>
    <row r="5" spans="1:7" ht="40.5">
      <c r="A5" s="7">
        <v>1</v>
      </c>
      <c r="B5" s="8" t="s">
        <v>24</v>
      </c>
      <c r="C5" s="4" t="s">
        <v>25</v>
      </c>
      <c r="D5" s="4"/>
      <c r="E5" s="9">
        <v>1.2</v>
      </c>
      <c r="F5" s="7"/>
      <c r="G5" s="10"/>
    </row>
    <row r="6" spans="1:7">
      <c r="A6" s="7"/>
      <c r="B6" s="3" t="s">
        <v>26</v>
      </c>
      <c r="C6" s="7" t="s">
        <v>27</v>
      </c>
      <c r="D6" s="7">
        <v>2.1499999999999998E-2</v>
      </c>
      <c r="E6" s="10">
        <f>E5*D6</f>
        <v>2.5799999999999997E-2</v>
      </c>
      <c r="F6" s="7"/>
      <c r="G6" s="10"/>
    </row>
    <row r="7" spans="1:7">
      <c r="A7" s="7"/>
      <c r="B7" s="2" t="s">
        <v>28</v>
      </c>
      <c r="C7" s="7" t="s">
        <v>29</v>
      </c>
      <c r="D7" s="7">
        <v>4.82E-2</v>
      </c>
      <c r="E7" s="10">
        <f>D7*E5</f>
        <v>5.7839999999999996E-2</v>
      </c>
      <c r="F7" s="10"/>
      <c r="G7" s="10"/>
    </row>
    <row r="8" spans="1:7" ht="40.5">
      <c r="A8" s="25">
        <v>2</v>
      </c>
      <c r="B8" s="8" t="s">
        <v>30</v>
      </c>
      <c r="C8" s="4" t="s">
        <v>25</v>
      </c>
      <c r="D8" s="7"/>
      <c r="E8" s="9">
        <v>3.25</v>
      </c>
      <c r="F8" s="26"/>
      <c r="G8" s="26"/>
    </row>
    <row r="9" spans="1:7">
      <c r="A9" s="25"/>
      <c r="B9" s="2" t="s">
        <v>26</v>
      </c>
      <c r="C9" s="7" t="s">
        <v>27</v>
      </c>
      <c r="D9" s="10">
        <v>8.4</v>
      </c>
      <c r="E9" s="11">
        <f>D9*E8</f>
        <v>27.3</v>
      </c>
      <c r="F9" s="26"/>
      <c r="G9" s="26"/>
    </row>
    <row r="10" spans="1:7">
      <c r="A10" s="25"/>
      <c r="B10" s="2" t="s">
        <v>31</v>
      </c>
      <c r="C10" s="7" t="s">
        <v>15</v>
      </c>
      <c r="D10" s="7">
        <v>0.81</v>
      </c>
      <c r="E10" s="11">
        <f>D10*E8</f>
        <v>2.6325000000000003</v>
      </c>
      <c r="F10" s="26"/>
      <c r="G10" s="26"/>
    </row>
    <row r="11" spans="1:7">
      <c r="A11" s="25"/>
      <c r="B11" s="7" t="s">
        <v>32</v>
      </c>
      <c r="C11" s="7"/>
      <c r="D11" s="7"/>
      <c r="E11" s="11"/>
      <c r="F11" s="26"/>
      <c r="G11" s="26"/>
    </row>
    <row r="12" spans="1:7">
      <c r="A12" s="25"/>
      <c r="B12" s="2" t="s">
        <v>33</v>
      </c>
      <c r="C12" s="7" t="s">
        <v>25</v>
      </c>
      <c r="D12" s="7">
        <v>1.0149999999999999</v>
      </c>
      <c r="E12" s="11">
        <f>D12*E8</f>
        <v>3.2987499999999996</v>
      </c>
      <c r="F12" s="26"/>
      <c r="G12" s="26"/>
    </row>
    <row r="13" spans="1:7">
      <c r="A13" s="25"/>
      <c r="B13" s="2" t="s">
        <v>34</v>
      </c>
      <c r="C13" s="7" t="s">
        <v>35</v>
      </c>
      <c r="D13" s="7">
        <v>1.37</v>
      </c>
      <c r="E13" s="11">
        <f>D13*E8</f>
        <v>4.4525000000000006</v>
      </c>
      <c r="F13" s="26"/>
      <c r="G13" s="26"/>
    </row>
    <row r="14" spans="1:7">
      <c r="A14" s="25"/>
      <c r="B14" s="2" t="s">
        <v>36</v>
      </c>
      <c r="C14" s="7" t="s">
        <v>25</v>
      </c>
      <c r="D14" s="7">
        <f>3.66/100</f>
        <v>3.6600000000000001E-2</v>
      </c>
      <c r="E14" s="11">
        <f>D14*E8</f>
        <v>0.11895</v>
      </c>
      <c r="F14" s="26"/>
      <c r="G14" s="26"/>
    </row>
    <row r="15" spans="1:7">
      <c r="A15" s="25"/>
      <c r="B15" s="2" t="s">
        <v>37</v>
      </c>
      <c r="C15" s="7" t="s">
        <v>15</v>
      </c>
      <c r="D15" s="7">
        <f>39/100</f>
        <v>0.39</v>
      </c>
      <c r="E15" s="11">
        <f>D15*E8</f>
        <v>1.2675000000000001</v>
      </c>
      <c r="F15" s="26"/>
      <c r="G15" s="27"/>
    </row>
    <row r="16" spans="1:7" ht="54">
      <c r="A16" s="25">
        <v>3</v>
      </c>
      <c r="B16" s="12" t="s">
        <v>38</v>
      </c>
      <c r="C16" s="4" t="s">
        <v>39</v>
      </c>
      <c r="D16" s="4"/>
      <c r="E16" s="13">
        <v>2</v>
      </c>
      <c r="F16" s="28"/>
      <c r="G16" s="26"/>
    </row>
    <row r="17" spans="1:7">
      <c r="A17" s="25"/>
      <c r="B17" s="14" t="s">
        <v>40</v>
      </c>
      <c r="C17" s="7" t="s">
        <v>27</v>
      </c>
      <c r="D17" s="7">
        <v>2.48</v>
      </c>
      <c r="E17" s="11">
        <f>E16*D17</f>
        <v>4.96</v>
      </c>
      <c r="F17" s="26"/>
      <c r="G17" s="26"/>
    </row>
    <row r="18" spans="1:7" ht="163.5" customHeight="1">
      <c r="A18" s="25">
        <v>4</v>
      </c>
      <c r="B18" s="8" t="s">
        <v>41</v>
      </c>
      <c r="C18" s="4" t="s">
        <v>39</v>
      </c>
      <c r="D18" s="7"/>
      <c r="E18" s="9">
        <v>1</v>
      </c>
      <c r="F18" s="26"/>
      <c r="G18" s="26"/>
    </row>
    <row r="19" spans="1:7" ht="21" customHeight="1">
      <c r="A19" s="25"/>
      <c r="B19" s="2" t="s">
        <v>26</v>
      </c>
      <c r="C19" s="7" t="s">
        <v>27</v>
      </c>
      <c r="D19" s="10">
        <v>8.4</v>
      </c>
      <c r="E19" s="11">
        <f>D19*E18</f>
        <v>8.4</v>
      </c>
      <c r="F19" s="26"/>
      <c r="G19" s="26"/>
    </row>
    <row r="20" spans="1:7">
      <c r="A20" s="25"/>
      <c r="B20" s="2" t="s">
        <v>31</v>
      </c>
      <c r="C20" s="7" t="s">
        <v>15</v>
      </c>
      <c r="D20" s="7">
        <v>0.81</v>
      </c>
      <c r="E20" s="11">
        <f>D20*E18</f>
        <v>0.81</v>
      </c>
      <c r="F20" s="26"/>
      <c r="G20" s="26"/>
    </row>
    <row r="21" spans="1:7">
      <c r="A21" s="25"/>
      <c r="B21" s="7" t="s">
        <v>32</v>
      </c>
      <c r="C21" s="7"/>
      <c r="D21" s="7"/>
      <c r="E21" s="11"/>
      <c r="F21" s="26"/>
      <c r="G21" s="26"/>
    </row>
    <row r="22" spans="1:7">
      <c r="A22" s="25"/>
      <c r="B22" s="2" t="s">
        <v>42</v>
      </c>
      <c r="C22" s="7" t="s">
        <v>39</v>
      </c>
      <c r="D22" s="7">
        <v>1</v>
      </c>
      <c r="E22" s="11">
        <f>D22*E18</f>
        <v>1</v>
      </c>
      <c r="F22" s="26"/>
      <c r="G22" s="26"/>
    </row>
    <row r="23" spans="1:7">
      <c r="A23" s="25"/>
      <c r="B23" s="2" t="s">
        <v>43</v>
      </c>
      <c r="C23" s="7" t="s">
        <v>44</v>
      </c>
      <c r="D23" s="7"/>
      <c r="E23" s="11">
        <v>3.5</v>
      </c>
      <c r="F23" s="26"/>
      <c r="G23" s="26"/>
    </row>
    <row r="24" spans="1:7">
      <c r="A24" s="25"/>
      <c r="B24" s="2" t="s">
        <v>45</v>
      </c>
      <c r="C24" s="7"/>
      <c r="D24" s="7"/>
      <c r="E24" s="11">
        <v>14.2</v>
      </c>
      <c r="F24" s="26"/>
      <c r="G24" s="26"/>
    </row>
    <row r="25" spans="1:7">
      <c r="A25" s="25"/>
      <c r="B25" s="2" t="s">
        <v>46</v>
      </c>
      <c r="C25" s="7"/>
      <c r="D25" s="7"/>
      <c r="E25" s="15">
        <v>4</v>
      </c>
      <c r="F25" s="26"/>
      <c r="G25" s="26"/>
    </row>
    <row r="26" spans="1:7">
      <c r="A26" s="25"/>
      <c r="B26" s="2" t="s">
        <v>5</v>
      </c>
      <c r="C26" s="7"/>
      <c r="D26" s="7"/>
      <c r="E26" s="15">
        <v>6</v>
      </c>
      <c r="F26" s="26"/>
      <c r="G26" s="26"/>
    </row>
    <row r="27" spans="1:7">
      <c r="A27" s="25"/>
      <c r="B27" s="2" t="s">
        <v>1</v>
      </c>
      <c r="C27" s="7"/>
      <c r="D27" s="7"/>
      <c r="E27" s="15">
        <v>10</v>
      </c>
      <c r="F27" s="26"/>
      <c r="G27" s="26"/>
    </row>
    <row r="28" spans="1:7">
      <c r="A28" s="25"/>
      <c r="B28" s="2" t="s">
        <v>47</v>
      </c>
      <c r="C28" s="7"/>
      <c r="D28" s="7"/>
      <c r="E28" s="15">
        <v>1</v>
      </c>
      <c r="F28" s="26"/>
      <c r="G28" s="26"/>
    </row>
    <row r="29" spans="1:7">
      <c r="A29" s="25"/>
      <c r="B29" s="2" t="s">
        <v>48</v>
      </c>
      <c r="C29" s="7"/>
      <c r="D29" s="7"/>
      <c r="E29" s="15">
        <v>6</v>
      </c>
      <c r="F29" s="26"/>
      <c r="G29" s="26"/>
    </row>
    <row r="30" spans="1:7">
      <c r="A30" s="25"/>
      <c r="B30" s="2" t="s">
        <v>4</v>
      </c>
      <c r="C30" s="7"/>
      <c r="D30" s="7"/>
      <c r="E30" s="15">
        <v>8</v>
      </c>
      <c r="F30" s="26"/>
      <c r="G30" s="26"/>
    </row>
    <row r="31" spans="1:7">
      <c r="A31" s="25"/>
      <c r="B31" s="2" t="s">
        <v>2</v>
      </c>
      <c r="C31" s="7"/>
      <c r="D31" s="7"/>
      <c r="E31" s="15">
        <v>4</v>
      </c>
      <c r="F31" s="26"/>
      <c r="G31" s="26"/>
    </row>
    <row r="32" spans="1:7">
      <c r="A32" s="25"/>
      <c r="B32" s="2" t="s">
        <v>14</v>
      </c>
      <c r="C32" s="7"/>
      <c r="D32" s="7"/>
      <c r="E32" s="15">
        <v>0.4</v>
      </c>
      <c r="F32" s="26"/>
      <c r="G32" s="26"/>
    </row>
    <row r="33" spans="1:7">
      <c r="A33" s="25"/>
      <c r="B33" s="2" t="s">
        <v>8</v>
      </c>
      <c r="C33" s="7"/>
      <c r="D33" s="7"/>
      <c r="E33" s="15">
        <v>2.5</v>
      </c>
      <c r="F33" s="26"/>
      <c r="G33" s="26"/>
    </row>
    <row r="34" spans="1:7">
      <c r="A34" s="25"/>
      <c r="B34" s="2" t="s">
        <v>9</v>
      </c>
      <c r="C34" s="7"/>
      <c r="D34" s="7"/>
      <c r="E34" s="15">
        <v>5</v>
      </c>
      <c r="F34" s="26"/>
      <c r="G34" s="26"/>
    </row>
    <row r="35" spans="1:7">
      <c r="A35" s="25"/>
      <c r="B35" s="2" t="s">
        <v>37</v>
      </c>
      <c r="C35" s="7" t="s">
        <v>15</v>
      </c>
      <c r="D35" s="7">
        <f>39/100</f>
        <v>0.39</v>
      </c>
      <c r="E35" s="11">
        <f>D35*E18</f>
        <v>0.39</v>
      </c>
      <c r="F35" s="26"/>
      <c r="G35" s="26"/>
    </row>
    <row r="36" spans="1:7" ht="61.5" customHeight="1">
      <c r="A36" s="25">
        <v>5</v>
      </c>
      <c r="B36" s="12" t="s">
        <v>6</v>
      </c>
      <c r="C36" s="4" t="s">
        <v>7</v>
      </c>
      <c r="D36" s="4"/>
      <c r="E36" s="9">
        <v>1</v>
      </c>
      <c r="F36" s="28"/>
      <c r="G36" s="29"/>
    </row>
    <row r="37" spans="1:7">
      <c r="A37" s="25"/>
      <c r="B37" s="16" t="s">
        <v>49</v>
      </c>
      <c r="C37" s="17" t="s">
        <v>27</v>
      </c>
      <c r="D37" s="7">
        <v>5.42</v>
      </c>
      <c r="E37" s="18">
        <f>E36*D37</f>
        <v>5.42</v>
      </c>
      <c r="F37" s="30"/>
      <c r="G37" s="31"/>
    </row>
    <row r="38" spans="1:7">
      <c r="A38" s="25"/>
      <c r="B38" s="16" t="s">
        <v>50</v>
      </c>
      <c r="C38" s="17" t="s">
        <v>15</v>
      </c>
      <c r="D38" s="7">
        <v>3.5430000000000001</v>
      </c>
      <c r="E38" s="18">
        <f>E36*D38</f>
        <v>3.5430000000000001</v>
      </c>
      <c r="F38" s="32"/>
      <c r="G38" s="32"/>
    </row>
    <row r="39" spans="1:7" ht="64.5" customHeight="1">
      <c r="A39" s="25">
        <v>6</v>
      </c>
      <c r="B39" s="19" t="s">
        <v>51</v>
      </c>
      <c r="C39" s="4" t="s">
        <v>3</v>
      </c>
      <c r="D39" s="7"/>
      <c r="E39" s="13">
        <v>52.02</v>
      </c>
      <c r="F39" s="26"/>
      <c r="G39" s="26"/>
    </row>
    <row r="40" spans="1:7">
      <c r="A40" s="25"/>
      <c r="B40" s="3" t="s">
        <v>26</v>
      </c>
      <c r="C40" s="7" t="s">
        <v>27</v>
      </c>
      <c r="D40" s="7">
        <v>0.5</v>
      </c>
      <c r="E40" s="10">
        <f>E39*D40</f>
        <v>26.01</v>
      </c>
      <c r="F40" s="26"/>
      <c r="G40" s="26"/>
    </row>
    <row r="41" spans="1:7">
      <c r="A41" s="25"/>
      <c r="B41" s="3" t="s">
        <v>31</v>
      </c>
      <c r="C41" s="7" t="s">
        <v>15</v>
      </c>
      <c r="D41" s="7">
        <v>2.7E-2</v>
      </c>
      <c r="E41" s="11">
        <f>D41*E39</f>
        <v>1.4045400000000001</v>
      </c>
      <c r="F41" s="26"/>
      <c r="G41" s="26"/>
    </row>
    <row r="42" spans="1:7">
      <c r="A42" s="25"/>
      <c r="B42" s="7" t="s">
        <v>32</v>
      </c>
      <c r="C42" s="7"/>
      <c r="D42" s="7"/>
      <c r="E42" s="10"/>
      <c r="F42" s="26"/>
      <c r="G42" s="26"/>
    </row>
    <row r="43" spans="1:7">
      <c r="A43" s="25"/>
      <c r="B43" s="2" t="s">
        <v>12</v>
      </c>
      <c r="C43" s="7" t="s">
        <v>52</v>
      </c>
      <c r="D43" s="7">
        <v>0.8</v>
      </c>
      <c r="E43" s="10">
        <f>D43*E39</f>
        <v>41.616000000000007</v>
      </c>
      <c r="F43" s="26"/>
      <c r="G43" s="26"/>
    </row>
    <row r="44" spans="1:7">
      <c r="A44" s="25"/>
      <c r="B44" s="2" t="s">
        <v>11</v>
      </c>
      <c r="C44" s="7" t="s">
        <v>52</v>
      </c>
      <c r="D44" s="7">
        <v>0.35</v>
      </c>
      <c r="E44" s="11">
        <f>D44*E39</f>
        <v>18.207000000000001</v>
      </c>
      <c r="F44" s="26"/>
      <c r="G44" s="26"/>
    </row>
    <row r="45" spans="1:7">
      <c r="A45" s="25"/>
      <c r="B45" s="3" t="s">
        <v>53</v>
      </c>
      <c r="C45" s="7" t="s">
        <v>10</v>
      </c>
      <c r="D45" s="7">
        <v>0.03</v>
      </c>
      <c r="E45" s="11">
        <f>D45*E40</f>
        <v>0.78029999999999999</v>
      </c>
      <c r="F45" s="26"/>
      <c r="G45" s="26"/>
    </row>
    <row r="46" spans="1:7">
      <c r="A46" s="25"/>
      <c r="B46" s="4" t="s">
        <v>23</v>
      </c>
      <c r="C46" s="25" t="s">
        <v>15</v>
      </c>
      <c r="D46" s="25"/>
      <c r="E46" s="25"/>
      <c r="F46" s="25"/>
      <c r="G46" s="5"/>
    </row>
    <row r="47" spans="1:7">
      <c r="A47" s="25"/>
      <c r="B47" s="7" t="s">
        <v>54</v>
      </c>
      <c r="C47" s="25" t="s">
        <v>15</v>
      </c>
      <c r="D47" s="7"/>
      <c r="E47" s="7"/>
      <c r="F47" s="7"/>
      <c r="G47" s="5"/>
    </row>
    <row r="48" spans="1:7">
      <c r="A48" s="25"/>
      <c r="B48" s="4" t="s">
        <v>23</v>
      </c>
      <c r="C48" s="25" t="s">
        <v>15</v>
      </c>
      <c r="D48" s="7"/>
      <c r="E48" s="7"/>
      <c r="F48" s="7"/>
      <c r="G48" s="5"/>
    </row>
    <row r="49" spans="1:7">
      <c r="A49" s="25"/>
      <c r="B49" s="7" t="s">
        <v>55</v>
      </c>
      <c r="C49" s="25" t="s">
        <v>15</v>
      </c>
      <c r="D49" s="7"/>
      <c r="E49" s="7"/>
      <c r="F49" s="7"/>
      <c r="G49" s="5"/>
    </row>
    <row r="50" spans="1:7">
      <c r="A50" s="25"/>
      <c r="B50" s="4" t="s">
        <v>23</v>
      </c>
      <c r="C50" s="25" t="s">
        <v>15</v>
      </c>
      <c r="D50" s="7"/>
      <c r="E50" s="7"/>
      <c r="F50" s="7"/>
      <c r="G50" s="5"/>
    </row>
    <row r="51" spans="1:7">
      <c r="A51" s="25"/>
      <c r="B51" s="7" t="s">
        <v>56</v>
      </c>
      <c r="C51" s="25" t="s">
        <v>15</v>
      </c>
      <c r="D51" s="7"/>
      <c r="E51" s="7"/>
      <c r="F51" s="7"/>
      <c r="G51" s="5"/>
    </row>
    <row r="52" spans="1:7">
      <c r="A52" s="25"/>
      <c r="B52" s="4" t="s">
        <v>23</v>
      </c>
      <c r="C52" s="25" t="s">
        <v>15</v>
      </c>
      <c r="D52" s="7"/>
      <c r="E52" s="7"/>
      <c r="F52" s="7"/>
      <c r="G52" s="5"/>
    </row>
    <row r="53" spans="1:7">
      <c r="A53" s="33"/>
      <c r="B53" s="7" t="s">
        <v>16</v>
      </c>
      <c r="C53" s="25" t="s">
        <v>15</v>
      </c>
      <c r="D53" s="33"/>
      <c r="E53" s="33"/>
      <c r="F53" s="33"/>
      <c r="G53" s="33"/>
    </row>
    <row r="54" spans="1:7">
      <c r="A54" s="33"/>
      <c r="B54" s="4" t="s">
        <v>13</v>
      </c>
      <c r="C54" s="25" t="s">
        <v>15</v>
      </c>
      <c r="D54" s="33"/>
      <c r="E54" s="33"/>
      <c r="F54" s="33"/>
      <c r="G54" s="33"/>
    </row>
    <row r="55" spans="1:7" ht="16.5">
      <c r="A55" s="34"/>
      <c r="B55" s="35"/>
      <c r="C55" s="36"/>
      <c r="D55" s="35"/>
      <c r="E55" s="35"/>
      <c r="F55" s="35"/>
      <c r="G55" s="35"/>
    </row>
    <row r="60" spans="1:7">
      <c r="B60" s="21"/>
    </row>
    <row r="61" spans="1:7">
      <c r="B61" s="37"/>
    </row>
  </sheetData>
  <mergeCells count="7">
    <mergeCell ref="B1:G1"/>
    <mergeCell ref="A2:A3"/>
    <mergeCell ref="B2:B3"/>
    <mergeCell ref="C2:C3"/>
    <mergeCell ref="D2:D3"/>
    <mergeCell ref="E2:E3"/>
    <mergeCell ref="F2:G2"/>
  </mergeCells>
  <conditionalFormatting sqref="B7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takidze</cp:lastModifiedBy>
  <dcterms:created xsi:type="dcterms:W3CDTF">2015-06-05T18:17:20Z</dcterms:created>
  <dcterms:modified xsi:type="dcterms:W3CDTF">2021-08-18T09:38:54Z</dcterms:modified>
</cp:coreProperties>
</file>