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/>
  </bookViews>
  <sheets>
    <sheet name="წისქვილი" sheetId="13" r:id="rId1"/>
  </sheets>
  <definedNames>
    <definedName name="_xlnm.Print_Area" localSheetId="0">წისქვილი!$A$1:$G$87</definedName>
  </definedNames>
  <calcPr calcId="162913"/>
</workbook>
</file>

<file path=xl/calcChain.xml><?xml version="1.0" encoding="utf-8"?>
<calcChain xmlns="http://schemas.openxmlformats.org/spreadsheetml/2006/main">
  <c r="E81" i="13" l="1"/>
  <c r="E80" i="13"/>
  <c r="E79" i="13"/>
  <c r="E78" i="13"/>
  <c r="E77" i="13"/>
  <c r="E75" i="13"/>
  <c r="E74" i="13"/>
  <c r="E73" i="13"/>
  <c r="E72" i="13"/>
  <c r="E70" i="13"/>
  <c r="E69" i="13"/>
  <c r="E68" i="13"/>
  <c r="E67" i="13"/>
  <c r="E66" i="13"/>
  <c r="E64" i="13"/>
  <c r="E63" i="13"/>
  <c r="E61" i="13"/>
  <c r="E60" i="13"/>
  <c r="E58" i="13"/>
  <c r="E57" i="13"/>
  <c r="E56" i="13"/>
  <c r="E55" i="13"/>
  <c r="E54" i="13"/>
  <c r="E53" i="13"/>
  <c r="E52" i="13"/>
  <c r="E50" i="13"/>
  <c r="E49" i="13"/>
  <c r="E48" i="13"/>
  <c r="E46" i="13"/>
  <c r="E45" i="13"/>
  <c r="E44" i="13"/>
  <c r="E42" i="13"/>
  <c r="E41" i="13"/>
  <c r="E40" i="13"/>
  <c r="E38" i="13"/>
  <c r="E37" i="13"/>
  <c r="E36" i="13"/>
  <c r="E34" i="13"/>
  <c r="E33" i="13"/>
  <c r="E32" i="13"/>
  <c r="E31" i="13"/>
  <c r="E30" i="13"/>
  <c r="E28" i="13"/>
  <c r="E27" i="13"/>
  <c r="E26" i="13"/>
  <c r="E24" i="13"/>
  <c r="E23" i="13"/>
  <c r="E22" i="13"/>
  <c r="E20" i="13"/>
  <c r="E19" i="13"/>
  <c r="E18" i="13"/>
  <c r="E16" i="13"/>
  <c r="E15" i="13"/>
  <c r="E14" i="13"/>
  <c r="E12" i="13"/>
</calcChain>
</file>

<file path=xl/sharedStrings.xml><?xml version="1.0" encoding="utf-8"?>
<sst xmlns="http://schemas.openxmlformats.org/spreadsheetml/2006/main" count="171" uniqueCount="65">
  <si>
    <t>lari</t>
  </si>
  <si>
    <t>raodenoba</t>
  </si>
  <si>
    <t>masala</t>
  </si>
  <si>
    <t>jami</t>
  </si>
  <si>
    <t>sul</t>
  </si>
  <si>
    <t>m3</t>
  </si>
  <si>
    <t>kac/sT</t>
  </si>
  <si>
    <t>sxva manqana</t>
  </si>
  <si>
    <t>yalibis fari</t>
  </si>
  <si>
    <t>m2</t>
  </si>
  <si>
    <t>daxerxili masala</t>
  </si>
  <si>
    <t>sxva masala</t>
  </si>
  <si>
    <t>t</t>
  </si>
  <si>
    <t>kg</t>
  </si>
  <si>
    <t>ganzomilebis erTeuli</t>
  </si>
  <si>
    <t>#</t>
  </si>
  <si>
    <t>cali</t>
  </si>
  <si>
    <t>SromiTi danaxarjebi</t>
  </si>
  <si>
    <t>fari yalibis</t>
  </si>
  <si>
    <t xml:space="preserve">Sromis danaxarji </t>
  </si>
  <si>
    <t>samuSaoebis dasaxeleba</t>
  </si>
  <si>
    <t>norm. erTeulze</t>
  </si>
  <si>
    <t>erT fasi</t>
  </si>
  <si>
    <t>100m2</t>
  </si>
  <si>
    <t>ჯამი</t>
  </si>
  <si>
    <t xml:space="preserve">ჯამი: </t>
  </si>
  <si>
    <t xml:space="preserve">ლარი </t>
  </si>
  <si>
    <t xml:space="preserve">ზედნადები ხარჯები - 10% </t>
  </si>
  <si>
    <t xml:space="preserve">ჯამი </t>
  </si>
  <si>
    <t>გეგმიური დაგროვება - 8%</t>
  </si>
  <si>
    <t xml:space="preserve">armatura </t>
  </si>
  <si>
    <t>c</t>
  </si>
  <si>
    <t>man/sT</t>
  </si>
  <si>
    <t xml:space="preserve">kedlebis mowyoba mcire zomis betonis blokebiT </t>
  </si>
  <si>
    <t xml:space="preserve">cementis xsnari </t>
  </si>
  <si>
    <t>mcire zomis betonis blokebი სისქით 15სმ</t>
  </si>
  <si>
    <t>gare kedlebis Selesva cementis xsnariT</t>
  </si>
  <si>
    <t xml:space="preserve">tumbo 3 m3/sT  </t>
  </si>
  <si>
    <t xml:space="preserve">შედგენილია:  2021 წლის I კვარტლის დონეზე </t>
  </si>
  <si>
    <t xml:space="preserve">daxerxili  masala  </t>
  </si>
  <si>
    <t>betoni m300</t>
  </si>
  <si>
    <t xml:space="preserve">betoni </t>
  </si>
  <si>
    <r>
      <t xml:space="preserve">ლოკალურ-რესურსული ხარჯთაღრიცხვა </t>
    </r>
    <r>
      <rPr>
        <sz val="12"/>
        <rFont val="Acad Nusx Geo"/>
        <family val="2"/>
      </rPr>
      <t/>
    </r>
  </si>
  <si>
    <t xml:space="preserve">monoliTuri rkinabetonis sartyelis mowyoba  </t>
  </si>
  <si>
    <t>saxuravis mowyoba feradi proffenilis furclebiT molartyviT</t>
  </si>
  <si>
    <t xml:space="preserve"> feradi proffenilis furceli sisqiT 0,5 mm</t>
  </si>
  <si>
    <t xml:space="preserve">naWedi saxuravis  </t>
  </si>
  <si>
    <t xml:space="preserve">sWvali  </t>
  </si>
  <si>
    <t>metaloplastmasis karebis blokები</t>
  </si>
  <si>
    <t xml:space="preserve">metaloplastmasis fanjris bloki </t>
  </si>
  <si>
    <t>Sida kedlebis  Selesva cementis xsnariT</t>
  </si>
  <si>
    <t xml:space="preserve">tumbo 1m3/sT  </t>
  </si>
  <si>
    <t xml:space="preserve">safiTxni </t>
  </si>
  <si>
    <t>wyalemulsiis saRebavi</t>
  </si>
  <si>
    <t>gare kedlebis SeRebva wyalemulsiis saRebaviT</t>
  </si>
  <si>
    <t>gruntis damuSaveba xeliT  lenturi saZirkvlis mosawyobad adgilze dayriT</t>
  </si>
  <si>
    <t xml:space="preserve">monoliTuri betonis saZirkvlisa da svetebis mowyoba   </t>
  </si>
  <si>
    <t xml:space="preserve">metaloplastmasis karis blokis SeZena-montaJi (0.90*2.20) </t>
  </si>
  <si>
    <t>metaloplastmasis  fanjris blokებis ევროგაღებით SeZena-montaJi (0.6*0.4)</t>
  </si>
  <si>
    <t xml:space="preserve">sofel goginaurSi qveda ubanSi betonis el. wisqvilis  mSenebloba </t>
  </si>
  <si>
    <t xml:space="preserve"> goginauri</t>
  </si>
  <si>
    <t>monoliTuri rkinabetonis  filis mowyoba sisqiT 15sm</t>
  </si>
  <si>
    <t>monoliTuri rkinabetonis gadaxurvis filis mowyoba sisqiT 10sm</t>
  </si>
  <si>
    <t>arsebuli danadgarebis mowyoba-montaJi</t>
  </si>
  <si>
    <t>დღგ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</si>
</sst>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#,##0.0"/>
    <numFmt numFmtId="169" formatCode="0.0%"/>
    <numFmt numFmtId="170" formatCode="#,##0.000"/>
    <numFmt numFmtId="171" formatCode="#,##0.0000"/>
  </numFmts>
  <fonts count="15">
    <font>
      <sz val="11"/>
      <color theme="1"/>
      <name val="Calibri"/>
      <family val="2"/>
      <scheme val="minor"/>
    </font>
    <font>
      <b/>
      <sz val="12"/>
      <name val="AcadNusx"/>
    </font>
    <font>
      <sz val="12"/>
      <name val="AcadNusx"/>
    </font>
    <font>
      <sz val="11"/>
      <name val="AcadNusx"/>
    </font>
    <font>
      <sz val="11"/>
      <color theme="1"/>
      <name val="AcadNusx"/>
    </font>
    <font>
      <sz val="10"/>
      <name val="Arial"/>
      <family val="2"/>
      <charset val="204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sz val="11"/>
      <name val="Sylfaen"/>
      <family val="1"/>
      <charset val="204"/>
    </font>
    <font>
      <sz val="10"/>
      <name val="Sylfaen"/>
      <family val="1"/>
      <charset val="204"/>
    </font>
    <font>
      <sz val="12"/>
      <name val="Sylfaen"/>
      <family val="1"/>
      <charset val="204"/>
    </font>
    <font>
      <sz val="12"/>
      <name val="Acad Nusx Geo"/>
      <family val="2"/>
    </font>
    <font>
      <b/>
      <sz val="11"/>
      <color theme="1"/>
      <name val="AcadNusx"/>
    </font>
    <font>
      <sz val="11"/>
      <color rgb="FF000000"/>
      <name val="AcadNusx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quotePrefix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65" fontId="3" fillId="0" borderId="1" xfId="0" quotePrefix="1" applyNumberFormat="1" applyFont="1" applyBorder="1" applyAlignment="1">
      <alignment horizontal="center" vertical="top" wrapText="1"/>
    </xf>
    <xf numFmtId="2" fontId="3" fillId="0" borderId="1" xfId="0" quotePrefix="1" applyNumberFormat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" applyFont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justify" vertical="top"/>
    </xf>
    <xf numFmtId="0" fontId="3" fillId="0" borderId="1" xfId="3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166" fontId="3" fillId="0" borderId="1" xfId="2" applyNumberFormat="1" applyFont="1" applyFill="1" applyBorder="1" applyAlignment="1">
      <alignment horizontal="center" vertical="top" wrapText="1"/>
    </xf>
    <xf numFmtId="4" fontId="3" fillId="0" borderId="1" xfId="2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 vertical="top" wrapText="1"/>
    </xf>
    <xf numFmtId="0" fontId="0" fillId="0" borderId="0" xfId="0"/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2" fontId="8" fillId="0" borderId="1" xfId="0" applyNumberFormat="1" applyFont="1" applyBorder="1" applyAlignment="1" applyProtection="1">
      <alignment horizontal="center" vertical="top" wrapText="1"/>
      <protection locked="0"/>
    </xf>
    <xf numFmtId="169" fontId="8" fillId="0" borderId="1" xfId="0" applyNumberFormat="1" applyFont="1" applyFill="1" applyBorder="1" applyAlignment="1" applyProtection="1">
      <alignment horizontal="center" vertical="top" wrapText="1"/>
      <protection locked="0"/>
    </xf>
    <xf numFmtId="169" fontId="8" fillId="0" borderId="1" xfId="0" applyNumberFormat="1" applyFont="1" applyBorder="1" applyAlignment="1" applyProtection="1">
      <alignment horizontal="center" vertical="top" wrapText="1"/>
      <protection locked="0"/>
    </xf>
    <xf numFmtId="165" fontId="3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170" fontId="4" fillId="0" borderId="1" xfId="0" applyNumberFormat="1" applyFont="1" applyFill="1" applyBorder="1" applyAlignment="1">
      <alignment horizontal="center" vertical="top"/>
    </xf>
    <xf numFmtId="171" fontId="4" fillId="0" borderId="1" xfId="0" applyNumberFormat="1" applyFont="1" applyFill="1" applyBorder="1" applyAlignment="1">
      <alignment horizontal="center" vertical="top"/>
    </xf>
    <xf numFmtId="0" fontId="3" fillId="0" borderId="3" xfId="3" applyNumberFormat="1" applyFont="1" applyFill="1" applyBorder="1" applyAlignment="1">
      <alignment horizontal="left" vertical="top" wrapText="1"/>
    </xf>
    <xf numFmtId="0" fontId="3" fillId="0" borderId="3" xfId="3" applyFont="1" applyFill="1" applyBorder="1" applyAlignment="1">
      <alignment horizontal="center" vertical="top" wrapText="1"/>
    </xf>
    <xf numFmtId="168" fontId="3" fillId="0" borderId="3" xfId="3" applyNumberFormat="1" applyFont="1" applyFill="1" applyBorder="1" applyAlignment="1">
      <alignment horizontal="center" vertical="top" wrapText="1"/>
    </xf>
    <xf numFmtId="2" fontId="3" fillId="0" borderId="3" xfId="3" applyNumberFormat="1" applyFont="1" applyFill="1" applyBorder="1" applyAlignment="1">
      <alignment horizontal="center" vertical="top" wrapText="1"/>
    </xf>
    <xf numFmtId="2" fontId="3" fillId="0" borderId="1" xfId="3" applyNumberFormat="1" applyFont="1" applyFill="1" applyBorder="1" applyAlignment="1">
      <alignment horizontal="center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0" fontId="3" fillId="0" borderId="1" xfId="3" applyNumberFormat="1" applyFont="1" applyFill="1" applyBorder="1" applyAlignment="1">
      <alignment horizontal="justify" vertical="top"/>
    </xf>
    <xf numFmtId="0" fontId="3" fillId="0" borderId="1" xfId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5" fillId="0" borderId="0" xfId="1"/>
    <xf numFmtId="4" fontId="3" fillId="0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4" fillId="0" borderId="0" xfId="0" applyFont="1"/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8" fontId="3" fillId="0" borderId="1" xfId="2" applyNumberFormat="1" applyFont="1" applyFill="1" applyBorder="1" applyAlignment="1">
      <alignment horizontal="center" vertical="top" wrapText="1"/>
    </xf>
    <xf numFmtId="168" fontId="3" fillId="0" borderId="1" xfId="3" applyNumberFormat="1" applyFont="1" applyFill="1" applyBorder="1" applyAlignment="1">
      <alignment horizontal="center" vertical="top" wrapText="1"/>
    </xf>
    <xf numFmtId="165" fontId="3" fillId="0" borderId="1" xfId="2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167" fontId="3" fillId="0" borderId="1" xfId="2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justify" vertical="top"/>
    </xf>
    <xf numFmtId="167" fontId="3" fillId="0" borderId="1" xfId="0" quotePrefix="1" applyNumberFormat="1" applyFont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 wrapText="1"/>
    </xf>
    <xf numFmtId="166" fontId="3" fillId="0" borderId="1" xfId="3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textRotation="90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/>
    </xf>
  </cellXfs>
  <cellStyles count="6">
    <cellStyle name="Normal" xfId="0" builtinId="0"/>
    <cellStyle name="Normal 3" xfId="3"/>
    <cellStyle name="Обычный_Лист1" xfId="1"/>
    <cellStyle name="Финансовый 2" xfId="5"/>
    <cellStyle name="მძიმე 2" xfId="4"/>
    <cellStyle name="ჩვეულებრივი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Normal="100" workbookViewId="0">
      <selection activeCell="L9" sqref="L9"/>
    </sheetView>
  </sheetViews>
  <sheetFormatPr defaultRowHeight="15"/>
  <cols>
    <col min="1" max="1" width="4.42578125" customWidth="1"/>
    <col min="2" max="2" width="45.5703125" customWidth="1"/>
  </cols>
  <sheetData>
    <row r="1" spans="1:9" s="56" customFormat="1" ht="16.5" customHeight="1">
      <c r="A1" s="60"/>
      <c r="B1" s="74"/>
      <c r="C1" s="60"/>
      <c r="D1" s="60"/>
      <c r="E1" s="57"/>
      <c r="F1" s="58"/>
      <c r="G1" s="48"/>
    </row>
    <row r="2" spans="1:9" s="56" customFormat="1" ht="18" customHeight="1">
      <c r="A2" s="60"/>
      <c r="B2" s="58" t="s">
        <v>60</v>
      </c>
      <c r="C2" s="78"/>
      <c r="D2" s="78"/>
      <c r="E2" s="78"/>
      <c r="F2" s="58"/>
      <c r="G2" s="48"/>
    </row>
    <row r="3" spans="1:9" s="56" customFormat="1" ht="16.5">
      <c r="A3" s="60"/>
      <c r="B3" s="59"/>
      <c r="C3" s="60"/>
      <c r="D3" s="60"/>
      <c r="E3" s="57"/>
      <c r="F3" s="58"/>
      <c r="G3" s="48"/>
    </row>
    <row r="4" spans="1:9" s="27" customFormat="1" ht="18">
      <c r="A4" s="79" t="s">
        <v>42</v>
      </c>
      <c r="B4" s="79"/>
      <c r="C4" s="79"/>
      <c r="D4" s="79"/>
      <c r="E4" s="79"/>
      <c r="F4" s="79"/>
      <c r="G4" s="79"/>
    </row>
    <row r="5" spans="1:9" s="27" customFormat="1" ht="54.75" customHeight="1">
      <c r="A5" s="80" t="s">
        <v>59</v>
      </c>
      <c r="B5" s="80"/>
      <c r="C5" s="80"/>
      <c r="D5" s="80"/>
      <c r="E5" s="80"/>
      <c r="F5" s="80"/>
      <c r="G5" s="80"/>
    </row>
    <row r="6" spans="1:9" s="27" customFormat="1" ht="19.5" customHeight="1">
      <c r="A6" s="81" t="s">
        <v>38</v>
      </c>
      <c r="B6" s="81"/>
      <c r="C6" s="81"/>
      <c r="D6" s="81"/>
      <c r="E6" s="81"/>
      <c r="F6" s="81"/>
      <c r="G6" s="81"/>
    </row>
    <row r="7" spans="1:9" s="27" customFormat="1" ht="11.25" customHeight="1">
      <c r="A7" s="50"/>
      <c r="B7" s="50"/>
      <c r="C7" s="50"/>
      <c r="D7" s="50"/>
      <c r="E7" s="50"/>
      <c r="F7" s="50"/>
      <c r="G7" s="50"/>
    </row>
    <row r="8" spans="1:9" s="27" customFormat="1" ht="32.25" customHeight="1">
      <c r="A8" s="82" t="s">
        <v>15</v>
      </c>
      <c r="B8" s="84" t="s">
        <v>20</v>
      </c>
      <c r="C8" s="85" t="s">
        <v>14</v>
      </c>
      <c r="D8" s="87" t="s">
        <v>1</v>
      </c>
      <c r="E8" s="87"/>
      <c r="F8" s="87" t="s">
        <v>2</v>
      </c>
      <c r="G8" s="87"/>
    </row>
    <row r="9" spans="1:9" s="27" customFormat="1" ht="88.5" customHeight="1">
      <c r="A9" s="83"/>
      <c r="B9" s="84"/>
      <c r="C9" s="86"/>
      <c r="D9" s="47" t="s">
        <v>21</v>
      </c>
      <c r="E9" s="47" t="s">
        <v>4</v>
      </c>
      <c r="F9" s="47" t="s">
        <v>22</v>
      </c>
      <c r="G9" s="47" t="s">
        <v>3</v>
      </c>
    </row>
    <row r="10" spans="1:9" s="27" customFormat="1" ht="15.75" customHeight="1">
      <c r="A10" s="19">
        <v>1</v>
      </c>
      <c r="B10" s="19">
        <v>3</v>
      </c>
      <c r="C10" s="19">
        <v>4</v>
      </c>
      <c r="D10" s="19">
        <v>5</v>
      </c>
      <c r="E10" s="19">
        <v>6</v>
      </c>
      <c r="F10" s="19">
        <v>7</v>
      </c>
      <c r="G10" s="19">
        <v>8</v>
      </c>
    </row>
    <row r="11" spans="1:9" s="27" customFormat="1" ht="34.5" customHeight="1">
      <c r="A11" s="15">
        <v>1</v>
      </c>
      <c r="B11" s="4" t="s">
        <v>55</v>
      </c>
      <c r="C11" s="10" t="s">
        <v>5</v>
      </c>
      <c r="D11" s="37"/>
      <c r="E11" s="73">
        <v>0.8</v>
      </c>
      <c r="F11" s="53"/>
      <c r="G11" s="54"/>
      <c r="H11" s="51"/>
      <c r="I11" s="51"/>
    </row>
    <row r="12" spans="1:9" s="27" customFormat="1" ht="15.75">
      <c r="A12" s="15"/>
      <c r="B12" s="14" t="s">
        <v>19</v>
      </c>
      <c r="C12" s="55" t="s">
        <v>6</v>
      </c>
      <c r="D12" s="37">
        <v>2.06</v>
      </c>
      <c r="E12" s="37">
        <f>D12*E11</f>
        <v>1.6480000000000001</v>
      </c>
      <c r="F12" s="34"/>
      <c r="G12" s="37"/>
      <c r="H12" s="51"/>
      <c r="I12" s="51"/>
    </row>
    <row r="13" spans="1:9" s="27" customFormat="1" ht="31.5">
      <c r="A13" s="15">
        <v>2</v>
      </c>
      <c r="B13" s="21" t="s">
        <v>56</v>
      </c>
      <c r="C13" s="20" t="s">
        <v>5</v>
      </c>
      <c r="D13" s="20"/>
      <c r="E13" s="7">
        <v>1.5</v>
      </c>
      <c r="F13" s="20"/>
      <c r="G13" s="22"/>
      <c r="H13" s="51"/>
      <c r="I13" s="51"/>
    </row>
    <row r="14" spans="1:9" s="27" customFormat="1" ht="15.75">
      <c r="A14" s="15"/>
      <c r="B14" s="14" t="s">
        <v>19</v>
      </c>
      <c r="C14" s="3" t="s">
        <v>6</v>
      </c>
      <c r="D14" s="3">
        <v>2.86</v>
      </c>
      <c r="E14" s="7">
        <f>E13*D14</f>
        <v>4.29</v>
      </c>
      <c r="F14" s="5"/>
      <c r="G14" s="7"/>
      <c r="H14" s="51"/>
      <c r="I14" s="51"/>
    </row>
    <row r="15" spans="1:9" s="27" customFormat="1" ht="15.75">
      <c r="A15" s="15"/>
      <c r="B15" s="9" t="s">
        <v>7</v>
      </c>
      <c r="C15" s="3" t="s">
        <v>0</v>
      </c>
      <c r="D15" s="3">
        <v>0.76</v>
      </c>
      <c r="E15" s="7">
        <f>E13*D15</f>
        <v>1.1400000000000001</v>
      </c>
      <c r="F15" s="6"/>
      <c r="G15" s="7"/>
      <c r="H15" s="51"/>
      <c r="I15" s="51"/>
    </row>
    <row r="16" spans="1:9" s="27" customFormat="1" ht="15.75">
      <c r="A16" s="15"/>
      <c r="B16" s="8" t="s">
        <v>41</v>
      </c>
      <c r="C16" s="3" t="s">
        <v>5</v>
      </c>
      <c r="D16" s="3">
        <v>1.02</v>
      </c>
      <c r="E16" s="7">
        <f>E13*D16</f>
        <v>1.53</v>
      </c>
      <c r="F16" s="6"/>
      <c r="G16" s="7"/>
      <c r="H16" s="51"/>
      <c r="I16" s="51"/>
    </row>
    <row r="17" spans="1:9" s="27" customFormat="1" ht="15.75">
      <c r="A17" s="15"/>
      <c r="B17" s="16" t="s">
        <v>30</v>
      </c>
      <c r="C17" s="17" t="s">
        <v>12</v>
      </c>
      <c r="D17" s="26"/>
      <c r="E17" s="67">
        <v>2.8000000000000001E-2</v>
      </c>
      <c r="F17" s="63"/>
      <c r="G17" s="26"/>
      <c r="H17" s="51"/>
      <c r="I17" s="51"/>
    </row>
    <row r="18" spans="1:9" s="27" customFormat="1" ht="15.75">
      <c r="A18" s="15"/>
      <c r="B18" s="9" t="s">
        <v>8</v>
      </c>
      <c r="C18" s="3" t="s">
        <v>9</v>
      </c>
      <c r="D18" s="3">
        <v>0.80300000000000005</v>
      </c>
      <c r="E18" s="7">
        <f>E13*D18</f>
        <v>1.2045000000000001</v>
      </c>
      <c r="F18" s="6"/>
      <c r="G18" s="7"/>
      <c r="H18" s="51"/>
      <c r="I18" s="51"/>
    </row>
    <row r="19" spans="1:9" s="27" customFormat="1" ht="15.75">
      <c r="A19" s="15"/>
      <c r="B19" s="9" t="s">
        <v>10</v>
      </c>
      <c r="C19" s="3" t="s">
        <v>5</v>
      </c>
      <c r="D19" s="3">
        <v>3.8999999999999998E-3</v>
      </c>
      <c r="E19" s="49">
        <f>E13*D19</f>
        <v>5.8499999999999993E-3</v>
      </c>
      <c r="F19" s="6"/>
      <c r="G19" s="7"/>
      <c r="H19" s="51"/>
      <c r="I19" s="51"/>
    </row>
    <row r="20" spans="1:9" s="27" customFormat="1" ht="15.75">
      <c r="A20" s="15"/>
      <c r="B20" s="9" t="s">
        <v>11</v>
      </c>
      <c r="C20" s="3" t="s">
        <v>0</v>
      </c>
      <c r="D20" s="3">
        <v>0.13</v>
      </c>
      <c r="E20" s="7">
        <f>E13*D20</f>
        <v>0.19500000000000001</v>
      </c>
      <c r="F20" s="6"/>
      <c r="G20" s="7"/>
      <c r="H20" s="51"/>
      <c r="I20" s="51"/>
    </row>
    <row r="21" spans="1:9" s="27" customFormat="1" ht="31.5">
      <c r="A21" s="15">
        <v>3</v>
      </c>
      <c r="B21" s="65" t="s">
        <v>61</v>
      </c>
      <c r="C21" s="5" t="s">
        <v>5</v>
      </c>
      <c r="D21" s="6"/>
      <c r="E21" s="52">
        <v>0.99</v>
      </c>
      <c r="F21" s="66"/>
      <c r="G21" s="7"/>
      <c r="H21" s="51"/>
      <c r="I21" s="51"/>
    </row>
    <row r="22" spans="1:9" s="27" customFormat="1" ht="15.75">
      <c r="A22" s="15"/>
      <c r="B22" s="14" t="s">
        <v>19</v>
      </c>
      <c r="C22" s="5" t="s">
        <v>6</v>
      </c>
      <c r="D22" s="6">
        <v>8.4</v>
      </c>
      <c r="E22" s="52">
        <f>E21*D22</f>
        <v>8.3160000000000007</v>
      </c>
      <c r="F22" s="66"/>
      <c r="G22" s="7"/>
      <c r="H22" s="51"/>
      <c r="I22" s="51"/>
    </row>
    <row r="23" spans="1:9" s="27" customFormat="1" ht="15.75">
      <c r="A23" s="15"/>
      <c r="B23" s="16" t="s">
        <v>7</v>
      </c>
      <c r="C23" s="23" t="s">
        <v>0</v>
      </c>
      <c r="D23" s="26">
        <v>0.81</v>
      </c>
      <c r="E23" s="25">
        <f>E21*D23</f>
        <v>0.80190000000000006</v>
      </c>
      <c r="F23" s="61"/>
      <c r="G23" s="25"/>
      <c r="H23" s="51"/>
      <c r="I23" s="51"/>
    </row>
    <row r="24" spans="1:9" s="27" customFormat="1" ht="15.75">
      <c r="A24" s="15"/>
      <c r="B24" s="16" t="s">
        <v>40</v>
      </c>
      <c r="C24" s="23" t="s">
        <v>5</v>
      </c>
      <c r="D24" s="24">
        <v>1.0149999999999999</v>
      </c>
      <c r="E24" s="25">
        <f>E21*D24</f>
        <v>1.0048499999999998</v>
      </c>
      <c r="F24" s="6"/>
      <c r="G24" s="26"/>
      <c r="H24" s="51"/>
      <c r="I24" s="51"/>
    </row>
    <row r="25" spans="1:9" s="27" customFormat="1" ht="15.75">
      <c r="A25" s="15"/>
      <c r="B25" s="16" t="s">
        <v>30</v>
      </c>
      <c r="C25" s="17" t="s">
        <v>12</v>
      </c>
      <c r="D25" s="26"/>
      <c r="E25" s="67">
        <v>5.5E-2</v>
      </c>
      <c r="F25" s="63"/>
      <c r="G25" s="26"/>
      <c r="H25" s="51"/>
      <c r="I25" s="51"/>
    </row>
    <row r="26" spans="1:9" s="27" customFormat="1" ht="15.75">
      <c r="A26" s="15"/>
      <c r="B26" s="16" t="s">
        <v>18</v>
      </c>
      <c r="C26" s="23" t="s">
        <v>9</v>
      </c>
      <c r="D26" s="26">
        <v>1.37</v>
      </c>
      <c r="E26" s="25">
        <f>E21*D26</f>
        <v>1.3563000000000001</v>
      </c>
      <c r="F26" s="6"/>
      <c r="G26" s="26"/>
      <c r="H26" s="51"/>
      <c r="I26" s="51"/>
    </row>
    <row r="27" spans="1:9" s="27" customFormat="1" ht="15.75">
      <c r="A27" s="15"/>
      <c r="B27" s="16" t="s">
        <v>10</v>
      </c>
      <c r="C27" s="23" t="s">
        <v>5</v>
      </c>
      <c r="D27" s="68">
        <v>3.6600000000000001E-2</v>
      </c>
      <c r="E27" s="61">
        <f>E21*D27</f>
        <v>3.6234000000000002E-2</v>
      </c>
      <c r="F27" s="6"/>
      <c r="G27" s="26"/>
      <c r="H27" s="51"/>
      <c r="I27" s="51"/>
    </row>
    <row r="28" spans="1:9" s="27" customFormat="1" ht="15.75">
      <c r="A28" s="15"/>
      <c r="B28" s="16" t="s">
        <v>11</v>
      </c>
      <c r="C28" s="23" t="s">
        <v>0</v>
      </c>
      <c r="D28" s="26">
        <v>0.39</v>
      </c>
      <c r="E28" s="25">
        <f>E21*D28</f>
        <v>0.3861</v>
      </c>
      <c r="F28" s="61"/>
      <c r="G28" s="25"/>
      <c r="H28" s="51"/>
      <c r="I28" s="51"/>
    </row>
    <row r="29" spans="1:9" s="27" customFormat="1" ht="31.5">
      <c r="A29" s="15">
        <v>4</v>
      </c>
      <c r="B29" s="4" t="s">
        <v>33</v>
      </c>
      <c r="C29" s="5" t="s">
        <v>5</v>
      </c>
      <c r="D29" s="5"/>
      <c r="E29" s="12">
        <v>2.78</v>
      </c>
      <c r="F29" s="2"/>
      <c r="G29" s="12"/>
      <c r="H29" s="51"/>
      <c r="I29" s="51"/>
    </row>
    <row r="30" spans="1:9" s="27" customFormat="1" ht="15.75">
      <c r="A30" s="15"/>
      <c r="B30" s="14" t="s">
        <v>19</v>
      </c>
      <c r="C30" s="3" t="s">
        <v>6</v>
      </c>
      <c r="D30" s="3">
        <v>3.36</v>
      </c>
      <c r="E30" s="11">
        <f>E29*D30</f>
        <v>9.3407999999999998</v>
      </c>
      <c r="F30" s="2"/>
      <c r="G30" s="12"/>
      <c r="H30" s="51"/>
      <c r="I30" s="51"/>
    </row>
    <row r="31" spans="1:9" s="27" customFormat="1" ht="15.75">
      <c r="A31" s="15"/>
      <c r="B31" s="9" t="s">
        <v>7</v>
      </c>
      <c r="C31" s="3" t="s">
        <v>0</v>
      </c>
      <c r="D31" s="3">
        <v>0.92</v>
      </c>
      <c r="E31" s="12">
        <f>E29*D31</f>
        <v>2.5575999999999999</v>
      </c>
      <c r="F31" s="2"/>
      <c r="G31" s="12"/>
      <c r="H31" s="51"/>
      <c r="I31" s="51"/>
    </row>
    <row r="32" spans="1:9" s="27" customFormat="1" ht="15.75">
      <c r="A32" s="15"/>
      <c r="B32" s="9" t="s">
        <v>34</v>
      </c>
      <c r="C32" s="3" t="s">
        <v>5</v>
      </c>
      <c r="D32" s="3">
        <v>0.11</v>
      </c>
      <c r="E32" s="12">
        <f>E29*D32</f>
        <v>0.30579999999999996</v>
      </c>
      <c r="F32" s="2"/>
      <c r="G32" s="12"/>
      <c r="H32" s="51"/>
      <c r="I32" s="51"/>
    </row>
    <row r="33" spans="1:9" s="27" customFormat="1" ht="29.25" customHeight="1">
      <c r="A33" s="15"/>
      <c r="B33" s="9" t="s">
        <v>35</v>
      </c>
      <c r="C33" s="3" t="s">
        <v>31</v>
      </c>
      <c r="D33" s="32">
        <v>83.5</v>
      </c>
      <c r="E33" s="11">
        <f>E29*D33</f>
        <v>232.13</v>
      </c>
      <c r="F33" s="2"/>
      <c r="G33" s="12"/>
      <c r="H33" s="51"/>
      <c r="I33" s="51"/>
    </row>
    <row r="34" spans="1:9" s="27" customFormat="1" ht="15.75">
      <c r="A34" s="15"/>
      <c r="B34" s="9" t="s">
        <v>11</v>
      </c>
      <c r="C34" s="3" t="s">
        <v>0</v>
      </c>
      <c r="D34" s="3">
        <v>0.16</v>
      </c>
      <c r="E34" s="12">
        <f>E29*D34</f>
        <v>0.44479999999999997</v>
      </c>
      <c r="F34" s="2"/>
      <c r="G34" s="12"/>
      <c r="H34" s="51"/>
      <c r="I34" s="51"/>
    </row>
    <row r="35" spans="1:9" s="27" customFormat="1" ht="31.5">
      <c r="A35" s="15">
        <v>5</v>
      </c>
      <c r="B35" s="14" t="s">
        <v>43</v>
      </c>
      <c r="C35" s="33" t="s">
        <v>5</v>
      </c>
      <c r="D35" s="34"/>
      <c r="E35" s="37">
        <v>0.28000000000000003</v>
      </c>
      <c r="F35" s="34"/>
      <c r="G35" s="37"/>
      <c r="H35" s="51"/>
      <c r="I35" s="51"/>
    </row>
    <row r="36" spans="1:9" s="27" customFormat="1" ht="15.75">
      <c r="A36" s="15"/>
      <c r="B36" s="14" t="s">
        <v>19</v>
      </c>
      <c r="C36" s="33" t="s">
        <v>6</v>
      </c>
      <c r="D36" s="34">
        <v>13.5</v>
      </c>
      <c r="E36" s="37">
        <f>E35*D36</f>
        <v>3.7800000000000002</v>
      </c>
      <c r="F36" s="34"/>
      <c r="G36" s="37"/>
      <c r="H36" s="51"/>
      <c r="I36" s="51"/>
    </row>
    <row r="37" spans="1:9" s="27" customFormat="1" ht="15.75">
      <c r="A37" s="15"/>
      <c r="B37" s="16" t="s">
        <v>7</v>
      </c>
      <c r="C37" s="33" t="s">
        <v>0</v>
      </c>
      <c r="D37" s="37">
        <v>1.1200000000000001</v>
      </c>
      <c r="E37" s="37">
        <f>E35*D37</f>
        <v>0.31360000000000005</v>
      </c>
      <c r="F37" s="34"/>
      <c r="G37" s="37"/>
      <c r="H37" s="51"/>
      <c r="I37" s="51"/>
    </row>
    <row r="38" spans="1:9" s="27" customFormat="1" ht="15.75">
      <c r="A38" s="15"/>
      <c r="B38" s="16" t="s">
        <v>40</v>
      </c>
      <c r="C38" s="33" t="s">
        <v>5</v>
      </c>
      <c r="D38" s="38">
        <v>1.0149999999999999</v>
      </c>
      <c r="E38" s="37">
        <f>E35*D38</f>
        <v>0.28420000000000001</v>
      </c>
      <c r="F38" s="6"/>
      <c r="G38" s="37"/>
      <c r="H38" s="51"/>
      <c r="I38" s="51"/>
    </row>
    <row r="39" spans="1:9" s="27" customFormat="1" ht="15.75">
      <c r="A39" s="15"/>
      <c r="B39" s="14" t="s">
        <v>30</v>
      </c>
      <c r="C39" s="17" t="s">
        <v>12</v>
      </c>
      <c r="D39" s="37"/>
      <c r="E39" s="64">
        <v>3.3000000000000002E-2</v>
      </c>
      <c r="F39" s="63"/>
      <c r="G39" s="37"/>
      <c r="H39" s="51"/>
      <c r="I39" s="51"/>
    </row>
    <row r="40" spans="1:9" s="27" customFormat="1" ht="15.75">
      <c r="A40" s="15"/>
      <c r="B40" s="14" t="s">
        <v>8</v>
      </c>
      <c r="C40" s="33" t="s">
        <v>9</v>
      </c>
      <c r="D40" s="35">
        <v>2.9</v>
      </c>
      <c r="E40" s="35">
        <f>E35*D40</f>
        <v>0.81200000000000006</v>
      </c>
      <c r="F40" s="6"/>
      <c r="G40" s="37"/>
      <c r="H40" s="51"/>
      <c r="I40" s="51"/>
    </row>
    <row r="41" spans="1:9" s="27" customFormat="1" ht="15.75">
      <c r="A41" s="15"/>
      <c r="B41" s="14" t="s">
        <v>10</v>
      </c>
      <c r="C41" s="33" t="s">
        <v>5</v>
      </c>
      <c r="D41" s="39">
        <v>3.78E-2</v>
      </c>
      <c r="E41" s="38">
        <f>E35*D41</f>
        <v>1.0584000000000001E-2</v>
      </c>
      <c r="F41" s="6"/>
      <c r="G41" s="36"/>
      <c r="H41" s="51"/>
      <c r="I41" s="51"/>
    </row>
    <row r="42" spans="1:9" s="27" customFormat="1" ht="15.75">
      <c r="A42" s="15"/>
      <c r="B42" s="16" t="s">
        <v>11</v>
      </c>
      <c r="C42" s="33" t="s">
        <v>0</v>
      </c>
      <c r="D42" s="34">
        <v>0.9</v>
      </c>
      <c r="E42" s="37">
        <f>E35*D42</f>
        <v>0.25200000000000006</v>
      </c>
      <c r="F42" s="61"/>
      <c r="G42" s="37"/>
      <c r="H42" s="51"/>
      <c r="I42" s="51"/>
    </row>
    <row r="43" spans="1:9" s="27" customFormat="1" ht="31.5">
      <c r="A43" s="15">
        <v>6</v>
      </c>
      <c r="B43" s="65" t="s">
        <v>62</v>
      </c>
      <c r="C43" s="5" t="s">
        <v>5</v>
      </c>
      <c r="D43" s="6"/>
      <c r="E43" s="52">
        <v>0.66</v>
      </c>
      <c r="F43" s="66"/>
      <c r="G43" s="7"/>
      <c r="H43" s="51"/>
      <c r="I43" s="51"/>
    </row>
    <row r="44" spans="1:9" s="27" customFormat="1" ht="15.75">
      <c r="A44" s="15"/>
      <c r="B44" s="14" t="s">
        <v>19</v>
      </c>
      <c r="C44" s="5" t="s">
        <v>6</v>
      </c>
      <c r="D44" s="6">
        <v>8.4</v>
      </c>
      <c r="E44" s="52">
        <f>E43*D44</f>
        <v>5.5440000000000005</v>
      </c>
      <c r="F44" s="66"/>
      <c r="G44" s="7"/>
      <c r="H44" s="51"/>
      <c r="I44" s="51"/>
    </row>
    <row r="45" spans="1:9" s="27" customFormat="1" ht="15.75">
      <c r="A45" s="15"/>
      <c r="B45" s="16" t="s">
        <v>7</v>
      </c>
      <c r="C45" s="23" t="s">
        <v>0</v>
      </c>
      <c r="D45" s="26">
        <v>0.81</v>
      </c>
      <c r="E45" s="25">
        <f>E43*D45</f>
        <v>0.53460000000000008</v>
      </c>
      <c r="F45" s="61"/>
      <c r="G45" s="25"/>
      <c r="H45" s="51"/>
      <c r="I45" s="51"/>
    </row>
    <row r="46" spans="1:9" s="27" customFormat="1" ht="15.75">
      <c r="A46" s="15"/>
      <c r="B46" s="16" t="s">
        <v>40</v>
      </c>
      <c r="C46" s="23" t="s">
        <v>5</v>
      </c>
      <c r="D46" s="24">
        <v>1.0149999999999999</v>
      </c>
      <c r="E46" s="25">
        <f>E43*D46</f>
        <v>0.66989999999999994</v>
      </c>
      <c r="F46" s="6"/>
      <c r="G46" s="26"/>
      <c r="H46" s="51"/>
      <c r="I46" s="51"/>
    </row>
    <row r="47" spans="1:9" s="27" customFormat="1" ht="15.75">
      <c r="A47" s="15"/>
      <c r="B47" s="16" t="s">
        <v>30</v>
      </c>
      <c r="C47" s="17" t="s">
        <v>12</v>
      </c>
      <c r="D47" s="26"/>
      <c r="E47" s="67">
        <v>5.8999999999999997E-2</v>
      </c>
      <c r="F47" s="63"/>
      <c r="G47" s="26"/>
      <c r="H47" s="51"/>
      <c r="I47" s="51"/>
    </row>
    <row r="48" spans="1:9" s="27" customFormat="1" ht="15.75">
      <c r="A48" s="15"/>
      <c r="B48" s="16" t="s">
        <v>18</v>
      </c>
      <c r="C48" s="23" t="s">
        <v>9</v>
      </c>
      <c r="D48" s="26">
        <v>1.37</v>
      </c>
      <c r="E48" s="25">
        <f>E43*D48</f>
        <v>0.90420000000000011</v>
      </c>
      <c r="F48" s="6"/>
      <c r="G48" s="26"/>
      <c r="H48" s="51"/>
      <c r="I48" s="51"/>
    </row>
    <row r="49" spans="1:9" s="27" customFormat="1" ht="15.75">
      <c r="A49" s="15"/>
      <c r="B49" s="16" t="s">
        <v>10</v>
      </c>
      <c r="C49" s="23" t="s">
        <v>5</v>
      </c>
      <c r="D49" s="68">
        <v>3.6600000000000001E-2</v>
      </c>
      <c r="E49" s="61">
        <f>E43*D49</f>
        <v>2.4156E-2</v>
      </c>
      <c r="F49" s="6"/>
      <c r="G49" s="26"/>
      <c r="H49" s="51"/>
      <c r="I49" s="51"/>
    </row>
    <row r="50" spans="1:9" s="27" customFormat="1" ht="15.75">
      <c r="A50" s="15"/>
      <c r="B50" s="16" t="s">
        <v>11</v>
      </c>
      <c r="C50" s="23" t="s">
        <v>0</v>
      </c>
      <c r="D50" s="26">
        <v>0.39</v>
      </c>
      <c r="E50" s="25">
        <f>E43*D50</f>
        <v>0.25740000000000002</v>
      </c>
      <c r="F50" s="61"/>
      <c r="G50" s="25"/>
      <c r="H50" s="51"/>
      <c r="I50" s="51"/>
    </row>
    <row r="51" spans="1:9" s="27" customFormat="1" ht="31.5">
      <c r="A51" s="15">
        <v>7</v>
      </c>
      <c r="B51" s="65" t="s">
        <v>44</v>
      </c>
      <c r="C51" s="5" t="s">
        <v>9</v>
      </c>
      <c r="D51" s="5"/>
      <c r="E51" s="6">
        <v>9</v>
      </c>
      <c r="F51" s="66"/>
      <c r="G51" s="7"/>
      <c r="H51" s="51"/>
      <c r="I51" s="51"/>
    </row>
    <row r="52" spans="1:9" s="27" customFormat="1" ht="15.75">
      <c r="A52" s="15"/>
      <c r="B52" s="14" t="s">
        <v>19</v>
      </c>
      <c r="C52" s="5" t="s">
        <v>6</v>
      </c>
      <c r="D52" s="5">
        <v>0.439</v>
      </c>
      <c r="E52" s="52">
        <f>E51*D52</f>
        <v>3.9510000000000001</v>
      </c>
      <c r="F52" s="66"/>
      <c r="G52" s="7"/>
      <c r="H52" s="51"/>
      <c r="I52" s="51"/>
    </row>
    <row r="53" spans="1:9" s="27" customFormat="1" ht="15.75">
      <c r="A53" s="15"/>
      <c r="B53" s="16" t="s">
        <v>7</v>
      </c>
      <c r="C53" s="5" t="s">
        <v>0</v>
      </c>
      <c r="D53" s="5">
        <v>3.5400000000000001E-2</v>
      </c>
      <c r="E53" s="52">
        <f>E51*D53</f>
        <v>0.31859999999999999</v>
      </c>
      <c r="F53" s="66"/>
      <c r="G53" s="7"/>
      <c r="H53" s="51"/>
      <c r="I53" s="51"/>
    </row>
    <row r="54" spans="1:9" s="27" customFormat="1" ht="31.5">
      <c r="A54" s="15"/>
      <c r="B54" s="65" t="s">
        <v>45</v>
      </c>
      <c r="C54" s="5" t="s">
        <v>9</v>
      </c>
      <c r="D54" s="7">
        <v>1.18</v>
      </c>
      <c r="E54" s="66">
        <f>E51*D54</f>
        <v>10.62</v>
      </c>
      <c r="F54" s="66"/>
      <c r="G54" s="7"/>
      <c r="H54" s="51"/>
      <c r="I54" s="51"/>
    </row>
    <row r="55" spans="1:9" s="27" customFormat="1" ht="15.75">
      <c r="A55" s="15"/>
      <c r="B55" s="69" t="s">
        <v>39</v>
      </c>
      <c r="C55" s="5" t="s">
        <v>5</v>
      </c>
      <c r="D55" s="5">
        <v>1.1900000000000001E-2</v>
      </c>
      <c r="E55" s="52">
        <f>E51*D55</f>
        <v>0.1071</v>
      </c>
      <c r="F55" s="66"/>
      <c r="G55" s="7"/>
      <c r="H55" s="51"/>
      <c r="I55" s="51"/>
    </row>
    <row r="56" spans="1:9" s="27" customFormat="1" ht="15.75">
      <c r="A56" s="15"/>
      <c r="B56" s="69" t="s">
        <v>46</v>
      </c>
      <c r="C56" s="5" t="s">
        <v>13</v>
      </c>
      <c r="D56" s="6">
        <v>0.15</v>
      </c>
      <c r="E56" s="6">
        <f>E51*D56</f>
        <v>1.3499999999999999</v>
      </c>
      <c r="F56" s="66"/>
      <c r="G56" s="52"/>
      <c r="H56" s="51"/>
      <c r="I56" s="51"/>
    </row>
    <row r="57" spans="1:9" s="27" customFormat="1" ht="15.75">
      <c r="A57" s="15"/>
      <c r="B57" s="69" t="s">
        <v>47</v>
      </c>
      <c r="C57" s="5" t="s">
        <v>16</v>
      </c>
      <c r="D57" s="6">
        <v>6</v>
      </c>
      <c r="E57" s="6">
        <f>E51*D57</f>
        <v>54</v>
      </c>
      <c r="F57" s="52"/>
      <c r="G57" s="52"/>
      <c r="H57" s="51"/>
      <c r="I57" s="51"/>
    </row>
    <row r="58" spans="1:9" s="27" customFormat="1" ht="15.75">
      <c r="A58" s="15"/>
      <c r="B58" s="16" t="s">
        <v>11</v>
      </c>
      <c r="C58" s="5" t="s">
        <v>0</v>
      </c>
      <c r="D58" s="5">
        <v>8.2799999999999999E-2</v>
      </c>
      <c r="E58" s="52">
        <f>E51*D58</f>
        <v>0.74519999999999997</v>
      </c>
      <c r="F58" s="66"/>
      <c r="G58" s="52"/>
      <c r="H58" s="51"/>
      <c r="I58" s="51"/>
    </row>
    <row r="59" spans="1:9" s="27" customFormat="1" ht="31.5">
      <c r="A59" s="15">
        <v>8</v>
      </c>
      <c r="B59" s="13" t="s">
        <v>57</v>
      </c>
      <c r="C59" s="1" t="s">
        <v>9</v>
      </c>
      <c r="D59" s="70"/>
      <c r="E59" s="12">
        <v>1.98</v>
      </c>
      <c r="F59" s="2"/>
      <c r="G59" s="12"/>
      <c r="H59" s="51"/>
      <c r="I59" s="51"/>
    </row>
    <row r="60" spans="1:9" s="27" customFormat="1" ht="15.75">
      <c r="A60" s="15"/>
      <c r="B60" s="14" t="s">
        <v>19</v>
      </c>
      <c r="C60" s="5" t="s">
        <v>6</v>
      </c>
      <c r="D60" s="12">
        <v>2.72</v>
      </c>
      <c r="E60" s="12">
        <f>E59*D60</f>
        <v>5.3856000000000002</v>
      </c>
      <c r="F60" s="2"/>
      <c r="G60" s="12"/>
      <c r="H60" s="51"/>
      <c r="I60" s="51"/>
    </row>
    <row r="61" spans="1:9" s="27" customFormat="1" ht="15.75">
      <c r="A61" s="15"/>
      <c r="B61" s="13" t="s">
        <v>48</v>
      </c>
      <c r="C61" s="1" t="s">
        <v>9</v>
      </c>
      <c r="D61" s="11">
        <v>1</v>
      </c>
      <c r="E61" s="12">
        <f>E59*D61</f>
        <v>1.98</v>
      </c>
      <c r="F61" s="2"/>
      <c r="G61" s="12"/>
      <c r="H61" s="51"/>
      <c r="I61" s="51"/>
    </row>
    <row r="62" spans="1:9" s="27" customFormat="1" ht="31.5">
      <c r="A62" s="15">
        <v>9</v>
      </c>
      <c r="B62" s="13" t="s">
        <v>58</v>
      </c>
      <c r="C62" s="1" t="s">
        <v>9</v>
      </c>
      <c r="D62" s="70"/>
      <c r="E62" s="12">
        <v>0.24</v>
      </c>
      <c r="F62" s="2"/>
      <c r="G62" s="12"/>
      <c r="H62" s="51"/>
      <c r="I62" s="51"/>
    </row>
    <row r="63" spans="1:9" s="27" customFormat="1" ht="15.75">
      <c r="A63" s="15"/>
      <c r="B63" s="13" t="s">
        <v>17</v>
      </c>
      <c r="C63" s="5" t="s">
        <v>6</v>
      </c>
      <c r="D63" s="12">
        <v>2.72</v>
      </c>
      <c r="E63" s="12">
        <f>E62*D63</f>
        <v>0.65280000000000005</v>
      </c>
      <c r="F63" s="2"/>
      <c r="G63" s="12"/>
      <c r="H63" s="51"/>
      <c r="I63" s="51"/>
    </row>
    <row r="64" spans="1:9" s="27" customFormat="1" ht="15.75">
      <c r="A64" s="15"/>
      <c r="B64" s="13" t="s">
        <v>49</v>
      </c>
      <c r="C64" s="1" t="s">
        <v>9</v>
      </c>
      <c r="D64" s="11">
        <v>1</v>
      </c>
      <c r="E64" s="12">
        <f>E62*D64</f>
        <v>0.24</v>
      </c>
      <c r="F64" s="2"/>
      <c r="G64" s="12"/>
      <c r="H64" s="51"/>
      <c r="I64" s="51"/>
    </row>
    <row r="65" spans="1:9" s="27" customFormat="1" ht="15.75" customHeight="1">
      <c r="A65" s="15">
        <v>10</v>
      </c>
      <c r="B65" s="4" t="s">
        <v>50</v>
      </c>
      <c r="C65" s="5" t="s">
        <v>9</v>
      </c>
      <c r="D65" s="17"/>
      <c r="E65" s="44">
        <v>17</v>
      </c>
      <c r="F65" s="71"/>
      <c r="G65" s="44"/>
      <c r="H65" s="51"/>
      <c r="I65" s="51"/>
    </row>
    <row r="66" spans="1:9" s="27" customFormat="1" ht="15.75">
      <c r="A66" s="15"/>
      <c r="B66" s="14" t="s">
        <v>19</v>
      </c>
      <c r="C66" s="5" t="s">
        <v>6</v>
      </c>
      <c r="D66" s="44">
        <v>1.01</v>
      </c>
      <c r="E66" s="45">
        <f>E65*D66</f>
        <v>17.170000000000002</v>
      </c>
      <c r="F66" s="71"/>
      <c r="G66" s="44"/>
      <c r="H66" s="51"/>
      <c r="I66" s="51"/>
    </row>
    <row r="67" spans="1:9" s="27" customFormat="1" ht="15.75">
      <c r="A67" s="15"/>
      <c r="B67" s="46" t="s">
        <v>51</v>
      </c>
      <c r="C67" s="17" t="s">
        <v>32</v>
      </c>
      <c r="D67" s="17">
        <v>4.1000000000000002E-2</v>
      </c>
      <c r="E67" s="45">
        <f>E65*D67</f>
        <v>0.69700000000000006</v>
      </c>
      <c r="F67" s="45"/>
      <c r="G67" s="45"/>
      <c r="H67" s="51"/>
      <c r="I67" s="51"/>
    </row>
    <row r="68" spans="1:9" s="27" customFormat="1" ht="15.75">
      <c r="A68" s="15"/>
      <c r="B68" s="16" t="s">
        <v>7</v>
      </c>
      <c r="C68" s="17" t="s">
        <v>0</v>
      </c>
      <c r="D68" s="17">
        <v>2.7E-2</v>
      </c>
      <c r="E68" s="45">
        <f>E65*D68</f>
        <v>0.45900000000000002</v>
      </c>
      <c r="F68" s="71"/>
      <c r="G68" s="45"/>
      <c r="H68" s="51"/>
      <c r="I68" s="51"/>
    </row>
    <row r="69" spans="1:9" s="27" customFormat="1" ht="15.75">
      <c r="A69" s="15"/>
      <c r="B69" s="46" t="s">
        <v>34</v>
      </c>
      <c r="C69" s="17" t="s">
        <v>5</v>
      </c>
      <c r="D69" s="17">
        <v>2.3800000000000002E-2</v>
      </c>
      <c r="E69" s="45">
        <f>E65*D69</f>
        <v>0.40460000000000002</v>
      </c>
      <c r="F69" s="71"/>
      <c r="G69" s="44"/>
      <c r="H69" s="51"/>
      <c r="I69" s="51"/>
    </row>
    <row r="70" spans="1:9" s="27" customFormat="1" ht="15.75">
      <c r="A70" s="15"/>
      <c r="B70" s="16" t="s">
        <v>11</v>
      </c>
      <c r="C70" s="17" t="s">
        <v>0</v>
      </c>
      <c r="D70" s="17">
        <v>3.0000000000000001E-3</v>
      </c>
      <c r="E70" s="45">
        <f>E65*D70</f>
        <v>5.1000000000000004E-2</v>
      </c>
      <c r="F70" s="71"/>
      <c r="G70" s="45"/>
      <c r="H70" s="51"/>
      <c r="I70" s="51"/>
    </row>
    <row r="71" spans="1:9" s="27" customFormat="1" ht="30" customHeight="1">
      <c r="A71" s="15">
        <v>11</v>
      </c>
      <c r="B71" s="40" t="s">
        <v>36</v>
      </c>
      <c r="C71" s="20" t="s">
        <v>9</v>
      </c>
      <c r="D71" s="41"/>
      <c r="E71" s="42">
        <v>24.5</v>
      </c>
      <c r="F71" s="42"/>
      <c r="G71" s="43"/>
      <c r="H71" s="51"/>
      <c r="I71" s="51"/>
    </row>
    <row r="72" spans="1:9" s="27" customFormat="1" ht="18" customHeight="1">
      <c r="A72" s="15"/>
      <c r="B72" s="14" t="s">
        <v>19</v>
      </c>
      <c r="C72" s="5" t="s">
        <v>6</v>
      </c>
      <c r="D72" s="44">
        <v>0.93</v>
      </c>
      <c r="E72" s="45">
        <f>E71*D72</f>
        <v>22.785</v>
      </c>
      <c r="F72" s="62"/>
      <c r="G72" s="44"/>
      <c r="H72" s="51"/>
      <c r="I72" s="51"/>
    </row>
    <row r="73" spans="1:9" s="27" customFormat="1" ht="18" customHeight="1">
      <c r="A73" s="15"/>
      <c r="B73" s="46" t="s">
        <v>37</v>
      </c>
      <c r="C73" s="17" t="s">
        <v>32</v>
      </c>
      <c r="D73" s="17">
        <v>2.4E-2</v>
      </c>
      <c r="E73" s="45">
        <f>E71*D73</f>
        <v>0.58799999999999997</v>
      </c>
      <c r="F73" s="45"/>
      <c r="G73" s="45"/>
      <c r="H73" s="51"/>
      <c r="I73" s="51"/>
    </row>
    <row r="74" spans="1:9" s="27" customFormat="1" ht="18" customHeight="1">
      <c r="A74" s="15"/>
      <c r="B74" s="16" t="s">
        <v>7</v>
      </c>
      <c r="C74" s="17" t="s">
        <v>0</v>
      </c>
      <c r="D74" s="17">
        <v>2.5999999999999999E-2</v>
      </c>
      <c r="E74" s="45">
        <f>E71*D74</f>
        <v>0.63700000000000001</v>
      </c>
      <c r="F74" s="62"/>
      <c r="G74" s="45"/>
      <c r="H74" s="51"/>
      <c r="I74" s="51"/>
    </row>
    <row r="75" spans="1:9" s="27" customFormat="1" ht="16.5" customHeight="1">
      <c r="A75" s="15"/>
      <c r="B75" s="46" t="s">
        <v>34</v>
      </c>
      <c r="C75" s="17" t="s">
        <v>5</v>
      </c>
      <c r="D75" s="17">
        <v>2.5499999999999998E-2</v>
      </c>
      <c r="E75" s="45">
        <f>E71*D75</f>
        <v>0.62474999999999992</v>
      </c>
      <c r="F75" s="62"/>
      <c r="G75" s="45"/>
      <c r="H75" s="51"/>
      <c r="I75" s="51"/>
    </row>
    <row r="76" spans="1:9" s="27" customFormat="1" ht="18" customHeight="1">
      <c r="A76" s="15">
        <v>12</v>
      </c>
      <c r="B76" s="4" t="s">
        <v>54</v>
      </c>
      <c r="C76" s="5" t="s">
        <v>23</v>
      </c>
      <c r="D76" s="17"/>
      <c r="E76" s="45">
        <v>24.5</v>
      </c>
      <c r="F76" s="71"/>
      <c r="G76" s="44"/>
      <c r="H76" s="51"/>
      <c r="I76" s="51"/>
    </row>
    <row r="77" spans="1:9" s="27" customFormat="1" ht="18" customHeight="1">
      <c r="A77" s="15"/>
      <c r="B77" s="14" t="s">
        <v>19</v>
      </c>
      <c r="C77" s="5" t="s">
        <v>6</v>
      </c>
      <c r="D77" s="72">
        <v>0.65800000000000003</v>
      </c>
      <c r="E77" s="45">
        <f>E76*D77</f>
        <v>16.121000000000002</v>
      </c>
      <c r="F77" s="71"/>
      <c r="G77" s="44"/>
      <c r="H77" s="51"/>
      <c r="I77" s="51"/>
    </row>
    <row r="78" spans="1:9" s="27" customFormat="1" ht="16.5" customHeight="1">
      <c r="A78" s="15"/>
      <c r="B78" s="16" t="s">
        <v>7</v>
      </c>
      <c r="C78" s="17" t="s">
        <v>0</v>
      </c>
      <c r="D78" s="44">
        <v>0.01</v>
      </c>
      <c r="E78" s="45">
        <f>E76*D78</f>
        <v>0.245</v>
      </c>
      <c r="F78" s="71"/>
      <c r="G78" s="45"/>
      <c r="H78" s="51"/>
      <c r="I78" s="51"/>
    </row>
    <row r="79" spans="1:9" s="27" customFormat="1" ht="18" customHeight="1">
      <c r="A79" s="15"/>
      <c r="B79" s="46" t="s">
        <v>53</v>
      </c>
      <c r="C79" s="17" t="s">
        <v>13</v>
      </c>
      <c r="D79" s="44">
        <v>0.63</v>
      </c>
      <c r="E79" s="62">
        <f>E76*D79</f>
        <v>15.435</v>
      </c>
      <c r="F79" s="71"/>
      <c r="G79" s="44"/>
      <c r="H79" s="51"/>
      <c r="I79" s="51"/>
    </row>
    <row r="80" spans="1:9" s="27" customFormat="1" ht="18" customHeight="1">
      <c r="A80" s="15"/>
      <c r="B80" s="46" t="s">
        <v>52</v>
      </c>
      <c r="C80" s="17" t="s">
        <v>13</v>
      </c>
      <c r="D80" s="44">
        <v>0.79</v>
      </c>
      <c r="E80" s="45">
        <f>E76*D80</f>
        <v>19.355</v>
      </c>
      <c r="F80" s="71"/>
      <c r="G80" s="45"/>
      <c r="H80" s="51"/>
      <c r="I80" s="51"/>
    </row>
    <row r="81" spans="1:9" s="27" customFormat="1" ht="17.25" customHeight="1">
      <c r="A81" s="15"/>
      <c r="B81" s="16" t="s">
        <v>11</v>
      </c>
      <c r="C81" s="17" t="s">
        <v>0</v>
      </c>
      <c r="D81" s="17">
        <v>1.6E-2</v>
      </c>
      <c r="E81" s="45">
        <f>E76*D81</f>
        <v>0.39200000000000002</v>
      </c>
      <c r="F81" s="71"/>
      <c r="G81" s="45"/>
      <c r="H81" s="51"/>
      <c r="I81" s="51"/>
    </row>
    <row r="82" spans="1:9" s="27" customFormat="1" ht="19.5" customHeight="1">
      <c r="A82" s="15">
        <v>13</v>
      </c>
      <c r="B82" s="14" t="s">
        <v>63</v>
      </c>
      <c r="C82" s="5" t="s">
        <v>0</v>
      </c>
      <c r="D82" s="6"/>
      <c r="E82" s="52"/>
      <c r="F82" s="66"/>
      <c r="G82" s="7"/>
      <c r="H82" s="51"/>
      <c r="I82" s="51"/>
    </row>
    <row r="83" spans="1:9" s="27" customFormat="1" ht="18" customHeight="1">
      <c r="A83" s="18"/>
      <c r="B83" s="18" t="s">
        <v>25</v>
      </c>
      <c r="C83" s="18" t="s">
        <v>26</v>
      </c>
      <c r="D83" s="28"/>
      <c r="E83" s="29"/>
      <c r="F83" s="29"/>
      <c r="G83" s="75"/>
    </row>
    <row r="84" spans="1:9" s="27" customFormat="1">
      <c r="A84" s="18"/>
      <c r="B84" s="18" t="s">
        <v>27</v>
      </c>
      <c r="C84" s="18" t="s">
        <v>26</v>
      </c>
      <c r="D84" s="28"/>
      <c r="E84" s="30"/>
      <c r="F84" s="29"/>
      <c r="G84" s="75"/>
    </row>
    <row r="85" spans="1:9" s="27" customFormat="1">
      <c r="A85" s="18"/>
      <c r="B85" s="18" t="s">
        <v>28</v>
      </c>
      <c r="C85" s="18" t="s">
        <v>26</v>
      </c>
      <c r="D85" s="28"/>
      <c r="E85" s="31"/>
      <c r="F85" s="29"/>
      <c r="G85" s="75"/>
    </row>
    <row r="86" spans="1:9" s="27" customFormat="1">
      <c r="A86" s="18"/>
      <c r="B86" s="18" t="s">
        <v>29</v>
      </c>
      <c r="C86" s="18" t="s">
        <v>26</v>
      </c>
      <c r="D86" s="28"/>
      <c r="E86" s="30"/>
      <c r="F86" s="29"/>
      <c r="G86" s="75"/>
    </row>
    <row r="87" spans="1:9" s="27" customFormat="1">
      <c r="A87" s="18"/>
      <c r="B87" s="18" t="s">
        <v>24</v>
      </c>
      <c r="C87" s="18" t="s">
        <v>26</v>
      </c>
      <c r="D87" s="28"/>
      <c r="E87" s="29"/>
      <c r="F87" s="29"/>
      <c r="G87" s="75"/>
    </row>
    <row r="88" spans="1:9" s="27" customFormat="1">
      <c r="A88" s="76"/>
      <c r="B88" s="77" t="s">
        <v>64</v>
      </c>
      <c r="C88" s="18" t="s">
        <v>26</v>
      </c>
      <c r="D88" s="76"/>
      <c r="E88" s="76"/>
      <c r="F88" s="76"/>
      <c r="G88" s="76"/>
    </row>
    <row r="89" spans="1:9">
      <c r="A89" s="76"/>
      <c r="B89" s="77" t="s">
        <v>24</v>
      </c>
      <c r="C89" s="18" t="s">
        <v>26</v>
      </c>
      <c r="D89" s="76"/>
      <c r="E89" s="76"/>
      <c r="F89" s="76"/>
      <c r="G89" s="76"/>
    </row>
  </sheetData>
  <mergeCells count="9">
    <mergeCell ref="C2:E2"/>
    <mergeCell ref="A4:G4"/>
    <mergeCell ref="A5:G5"/>
    <mergeCell ref="A6:G6"/>
    <mergeCell ref="A8:A9"/>
    <mergeCell ref="B8:B9"/>
    <mergeCell ref="C8:C9"/>
    <mergeCell ref="D8:E8"/>
    <mergeCell ref="F8:G8"/>
  </mergeCells>
  <pageMargins left="0.7" right="0.7" top="0.75" bottom="0.75" header="0.3" footer="0.3"/>
  <pageSetup paperSize="9" scale="86" fitToHeight="0" orientation="landscape" horizontalDpi="0" verticalDpi="0" r:id="rId1"/>
  <rowBreaks count="1" manualBreakCount="1">
    <brk id="56" max="12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წისქვილი</vt:lpstr>
      <vt:lpstr>წისქვილი!Print_Area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2021-07-29T13:54:49Z</dcterms:modified>
</cp:coreProperties>
</file>