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7410"/>
  </bookViews>
  <sheets>
    <sheet name="moajiri" sheetId="13" r:id="rId1"/>
  </sheets>
  <definedNames>
    <definedName name="_xlnm.Print_Area" localSheetId="0">moajiri!$A$3:$G$54</definedName>
  </definedNames>
  <calcPr calcId="152511" concurrentCalc="0"/>
</workbook>
</file>

<file path=xl/calcChain.xml><?xml version="1.0" encoding="utf-8"?>
<calcChain xmlns="http://schemas.openxmlformats.org/spreadsheetml/2006/main">
  <c r="E41" i="13" l="1"/>
  <c r="E42" i="13"/>
  <c r="E43" i="13"/>
  <c r="E44" i="13"/>
  <c r="E13" i="13"/>
  <c r="E15" i="13"/>
  <c r="E17" i="13"/>
  <c r="E19" i="13"/>
  <c r="E20" i="13"/>
  <c r="E21" i="13"/>
  <c r="E22" i="13"/>
  <c r="E24" i="13"/>
  <c r="E25" i="13"/>
  <c r="E31" i="13"/>
  <c r="E33" i="13"/>
  <c r="E34" i="13"/>
  <c r="E37" i="13"/>
  <c r="E39" i="13"/>
  <c r="E46" i="13"/>
  <c r="E18" i="13"/>
</calcChain>
</file>

<file path=xl/sharedStrings.xml><?xml version="1.0" encoding="utf-8"?>
<sst xmlns="http://schemas.openxmlformats.org/spreadsheetml/2006/main" count="102" uniqueCount="64">
  <si>
    <t>lari</t>
  </si>
  <si>
    <t>raodenoba</t>
  </si>
  <si>
    <t>jami</t>
  </si>
  <si>
    <t>sul</t>
  </si>
  <si>
    <t>m3</t>
  </si>
  <si>
    <t>kac/sT</t>
  </si>
  <si>
    <t>sxva manqana</t>
  </si>
  <si>
    <t>yalibis fari</t>
  </si>
  <si>
    <t>m2</t>
  </si>
  <si>
    <t>daxerxili masala</t>
  </si>
  <si>
    <t>sxva masala</t>
  </si>
  <si>
    <t>t</t>
  </si>
  <si>
    <t>kg</t>
  </si>
  <si>
    <t>grZ.m</t>
  </si>
  <si>
    <t>ganzomilebis erTeuli</t>
  </si>
  <si>
    <t>#</t>
  </si>
  <si>
    <t>cali</t>
  </si>
  <si>
    <t>მ2</t>
  </si>
  <si>
    <t>კაც/სთ</t>
  </si>
  <si>
    <t>სხვა მანქანა</t>
  </si>
  <si>
    <t>ლარი</t>
  </si>
  <si>
    <t>კგ</t>
  </si>
  <si>
    <t xml:space="preserve">Sromis danaxarji </t>
  </si>
  <si>
    <t>samuSaoebis dasaxeleba</t>
  </si>
  <si>
    <t>norm. erTeulze</t>
  </si>
  <si>
    <t>erT fasi</t>
  </si>
  <si>
    <t>ჯამი</t>
  </si>
  <si>
    <t xml:space="preserve">ჯამი: </t>
  </si>
  <si>
    <t xml:space="preserve">ლარი </t>
  </si>
  <si>
    <t xml:space="preserve">ზედნადები ხარჯები - 10% </t>
  </si>
  <si>
    <t xml:space="preserve">ჯამი </t>
  </si>
  <si>
    <t>გეგმიური დაგროვება - 8%</t>
  </si>
  <si>
    <t xml:space="preserve"> liTonis moajiris mowyoba milkvadratebiT </t>
  </si>
  <si>
    <t>SromiTi danaxarji</t>
  </si>
  <si>
    <t xml:space="preserve">eleqtrodi </t>
  </si>
  <si>
    <t>საღებავი ანტიკოროზიული</t>
  </si>
  <si>
    <t>ოლიფა</t>
  </si>
  <si>
    <t xml:space="preserve">შედგენილია:  2021 წლის I კვარტლის დონეზე </t>
  </si>
  <si>
    <t>III kategoriis gruntis damuSaveba xeliT gverdze dayriT</t>
  </si>
  <si>
    <t>ლითონის მოაჯირების  კუტიკარების შეღებვა  ანტიკოროზიული საღებავით</t>
  </si>
  <si>
    <t>betoni m300</t>
  </si>
  <si>
    <t xml:space="preserve">liTonis milkvadrati 60*60*3,0mm </t>
  </si>
  <si>
    <t xml:space="preserve">gruntis gazidva nayarSi  </t>
  </si>
  <si>
    <t>gruntis transportireba  3km-mde manZilze</t>
  </si>
  <si>
    <t xml:space="preserve"> liTonis კუტიკარის mowyoba milkvadratebiT სიგანით 1.0მ</t>
  </si>
  <si>
    <t>კუტიკ</t>
  </si>
  <si>
    <t>ანჯამა</t>
  </si>
  <si>
    <t>cl</t>
  </si>
  <si>
    <t>xiWauri</t>
  </si>
  <si>
    <t>xiWaurSi skveris keTilmowyoba</t>
  </si>
  <si>
    <r>
      <t xml:space="preserve">ლოკალურ-რესურსული ხარჯთაღრიცხვა </t>
    </r>
    <r>
      <rPr>
        <sz val="12"/>
        <rFont val="Sylfaen"/>
        <family val="1"/>
        <charset val="204"/>
      </rPr>
      <t xml:space="preserve"> </t>
    </r>
  </si>
  <si>
    <t>liTonis milkvadrati 40*20*2mm</t>
  </si>
  <si>
    <t>liTonis milkvadrati 60*30*2mm</t>
  </si>
  <si>
    <t>liTonis milkvadrati 60*30*2,0mm</t>
  </si>
  <si>
    <t>sabavSvo saqanelebze jaWvebisa da dasajdomebis Secvla</t>
  </si>
  <si>
    <t>jaWvi dekoeatiuli</t>
  </si>
  <si>
    <t>saqanelas dasajdomi skami</t>
  </si>
  <si>
    <t>metri</t>
  </si>
  <si>
    <t>moajirebis mowyoba</t>
  </si>
  <si>
    <t>liTonis aqsesuarebi</t>
  </si>
  <si>
    <t>c</t>
  </si>
  <si>
    <t xml:space="preserve">monoliTuri betonis wertilovani saZirkvlis  mowyoba (0.3*0,3*0,5)m -66 c </t>
  </si>
  <si>
    <t>arsebuli mavTulbadis demontaJi da rkinis konstruqciebis damuSaveba SeRebva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</si>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</sst>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"/>
    <numFmt numFmtId="169" formatCode="0.0%"/>
  </numFmts>
  <fonts count="17"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1"/>
      <name val="Arial"/>
      <family val="2"/>
      <charset val="204"/>
    </font>
    <font>
      <sz val="11"/>
      <color rgb="FFFF0000"/>
      <name val="AcadNusx"/>
    </font>
    <font>
      <sz val="11"/>
      <color indexed="8"/>
      <name val="Sylfaen"/>
      <family val="1"/>
      <charset val="204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5" fontId="3" fillId="0" borderId="1" xfId="0" quotePrefix="1" applyNumberFormat="1" applyFont="1" applyBorder="1" applyAlignment="1">
      <alignment horizontal="center" vertical="top" wrapText="1"/>
    </xf>
    <xf numFmtId="2" fontId="3" fillId="0" borderId="1" xfId="0" quotePrefix="1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0" xfId="0"/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169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9" fontId="8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3" fillId="0" borderId="1" xfId="4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5" fillId="0" borderId="0" xfId="1"/>
    <xf numFmtId="0" fontId="15" fillId="0" borderId="0" xfId="0" applyFont="1"/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3" fillId="0" borderId="1" xfId="4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165" fontId="3" fillId="0" borderId="1" xfId="0" applyNumberFormat="1" applyFont="1" applyBorder="1" applyAlignment="1" applyProtection="1">
      <alignment horizontal="center" vertical="top" wrapText="1"/>
      <protection locked="0"/>
    </xf>
    <xf numFmtId="167" fontId="3" fillId="0" borderId="1" xfId="0" applyNumberFormat="1" applyFont="1" applyBorder="1" applyAlignment="1" applyProtection="1">
      <alignment horizontal="center" vertical="top" wrapText="1"/>
      <protection locked="0"/>
    </xf>
    <xf numFmtId="166" fontId="3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/>
    </xf>
    <xf numFmtId="0" fontId="16" fillId="0" borderId="0" xfId="0" applyFont="1"/>
    <xf numFmtId="0" fontId="9" fillId="0" borderId="0" xfId="0" applyFont="1"/>
    <xf numFmtId="2" fontId="1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2" fontId="3" fillId="0" borderId="1" xfId="1" applyNumberFormat="1" applyFont="1" applyBorder="1" applyAlignment="1">
      <alignment horizontal="left" vertical="top" wrapText="1"/>
    </xf>
    <xf numFmtId="168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14" fillId="0" borderId="1" xfId="0" applyFont="1" applyBorder="1"/>
    <xf numFmtId="49" fontId="8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/>
    </xf>
  </cellXfs>
  <cellStyles count="6">
    <cellStyle name="Normal" xfId="0" builtinId="0"/>
    <cellStyle name="Normal 3" xfId="3"/>
    <cellStyle name="Обычный_Лист1" xfId="1"/>
    <cellStyle name="Финансовый 2" xfId="5"/>
    <cellStyle name="მძიმე 2" xfId="4"/>
    <cellStyle name="ჩვეულებრივი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activeCell="Q9" sqref="Q9"/>
    </sheetView>
  </sheetViews>
  <sheetFormatPr defaultRowHeight="15"/>
  <cols>
    <col min="1" max="1" width="4.42578125" customWidth="1"/>
    <col min="2" max="2" width="45.5703125" customWidth="1"/>
  </cols>
  <sheetData>
    <row r="1" spans="1:9" s="44" customFormat="1" ht="18" customHeight="1">
      <c r="A1" s="58"/>
      <c r="B1" s="46" t="s">
        <v>48</v>
      </c>
      <c r="C1" s="79"/>
      <c r="D1" s="79"/>
      <c r="E1" s="79"/>
      <c r="F1" s="46"/>
      <c r="G1" s="40"/>
    </row>
    <row r="2" spans="1:9" s="44" customFormat="1" ht="16.5">
      <c r="A2" s="58"/>
      <c r="B2" s="57"/>
      <c r="C2" s="58"/>
      <c r="D2" s="58"/>
      <c r="E2" s="45"/>
      <c r="F2" s="46"/>
      <c r="G2" s="40"/>
    </row>
    <row r="3" spans="1:9" s="27" customFormat="1" ht="18">
      <c r="A3" s="80" t="s">
        <v>50</v>
      </c>
      <c r="B3" s="80"/>
      <c r="C3" s="80"/>
      <c r="D3" s="80"/>
      <c r="E3" s="80"/>
      <c r="F3" s="80"/>
      <c r="G3" s="80"/>
    </row>
    <row r="4" spans="1:9" s="27" customFormat="1" ht="18" customHeight="1">
      <c r="A4" s="81" t="s">
        <v>49</v>
      </c>
      <c r="B4" s="81"/>
      <c r="C4" s="81"/>
      <c r="D4" s="81"/>
      <c r="E4" s="81"/>
      <c r="F4" s="81"/>
      <c r="G4" s="81"/>
    </row>
    <row r="5" spans="1:9" s="27" customFormat="1" ht="18.75" customHeight="1">
      <c r="A5" s="82" t="s">
        <v>58</v>
      </c>
      <c r="B5" s="82"/>
      <c r="C5" s="82"/>
      <c r="D5" s="82"/>
      <c r="E5" s="82"/>
      <c r="F5" s="82"/>
      <c r="G5" s="82"/>
    </row>
    <row r="6" spans="1:9" s="27" customFormat="1" ht="19.5" customHeight="1">
      <c r="A6" s="83" t="s">
        <v>37</v>
      </c>
      <c r="B6" s="83"/>
      <c r="C6" s="83"/>
      <c r="D6" s="83"/>
      <c r="E6" s="83"/>
      <c r="F6" s="83"/>
      <c r="G6" s="83"/>
    </row>
    <row r="7" spans="1:9" s="27" customFormat="1" ht="11.25" customHeight="1">
      <c r="A7" s="42"/>
      <c r="B7" s="42"/>
      <c r="C7" s="42"/>
      <c r="D7" s="42"/>
      <c r="E7" s="42"/>
      <c r="F7" s="42"/>
      <c r="G7" s="42"/>
    </row>
    <row r="8" spans="1:9" s="27" customFormat="1" ht="32.25" customHeight="1">
      <c r="A8" s="84" t="s">
        <v>15</v>
      </c>
      <c r="B8" s="86" t="s">
        <v>23</v>
      </c>
      <c r="C8" s="87" t="s">
        <v>14</v>
      </c>
      <c r="D8" s="89" t="s">
        <v>1</v>
      </c>
      <c r="E8" s="89"/>
      <c r="F8" s="89"/>
      <c r="G8" s="89"/>
    </row>
    <row r="9" spans="1:9" s="27" customFormat="1" ht="88.5" customHeight="1">
      <c r="A9" s="85"/>
      <c r="B9" s="86"/>
      <c r="C9" s="88"/>
      <c r="D9" s="39" t="s">
        <v>24</v>
      </c>
      <c r="E9" s="39" t="s">
        <v>3</v>
      </c>
      <c r="F9" s="39" t="s">
        <v>25</v>
      </c>
      <c r="G9" s="39" t="s">
        <v>2</v>
      </c>
    </row>
    <row r="10" spans="1:9" s="27" customFormat="1" ht="15.75" customHeight="1">
      <c r="A10" s="22">
        <v>1</v>
      </c>
      <c r="B10" s="22">
        <v>3</v>
      </c>
      <c r="C10" s="22">
        <v>4</v>
      </c>
      <c r="D10" s="22">
        <v>5</v>
      </c>
      <c r="E10" s="22">
        <v>6</v>
      </c>
      <c r="F10" s="22">
        <v>7</v>
      </c>
      <c r="G10" s="22">
        <v>8</v>
      </c>
    </row>
    <row r="11" spans="1:9" s="27" customFormat="1" ht="45.75" customHeight="1">
      <c r="A11" s="70">
        <v>1</v>
      </c>
      <c r="B11" s="71" t="s">
        <v>62</v>
      </c>
      <c r="C11" s="22"/>
      <c r="D11" s="22"/>
      <c r="E11" s="22"/>
      <c r="F11" s="22"/>
      <c r="G11" s="22"/>
    </row>
    <row r="12" spans="1:9" s="60" customFormat="1" ht="32.25" customHeight="1">
      <c r="A12" s="13">
        <v>2</v>
      </c>
      <c r="B12" s="8" t="s">
        <v>38</v>
      </c>
      <c r="C12" s="1" t="s">
        <v>4</v>
      </c>
      <c r="D12" s="10"/>
      <c r="E12" s="10">
        <v>3.5</v>
      </c>
      <c r="F12" s="62"/>
      <c r="G12" s="11"/>
      <c r="H12" s="61"/>
      <c r="I12" s="44"/>
    </row>
    <row r="13" spans="1:9" s="60" customFormat="1" ht="18" customHeight="1">
      <c r="A13" s="13"/>
      <c r="B13" s="12" t="s">
        <v>33</v>
      </c>
      <c r="C13" s="1" t="s">
        <v>5</v>
      </c>
      <c r="D13" s="11">
        <v>2.06</v>
      </c>
      <c r="E13" s="10">
        <f>E12*D13</f>
        <v>7.21</v>
      </c>
      <c r="F13" s="62"/>
      <c r="G13" s="11"/>
      <c r="H13" s="61"/>
      <c r="I13" s="44"/>
    </row>
    <row r="14" spans="1:9" s="27" customFormat="1" ht="15.75">
      <c r="A14" s="38">
        <v>3</v>
      </c>
      <c r="B14" s="66" t="s">
        <v>42</v>
      </c>
      <c r="C14" s="13" t="s">
        <v>4</v>
      </c>
      <c r="D14" s="13"/>
      <c r="E14" s="15">
        <v>3.5</v>
      </c>
      <c r="F14" s="15"/>
      <c r="G14" s="14"/>
    </row>
    <row r="15" spans="1:9" s="27" customFormat="1" ht="31.5">
      <c r="A15" s="38"/>
      <c r="B15" s="67" t="s">
        <v>43</v>
      </c>
      <c r="C15" s="13" t="s">
        <v>11</v>
      </c>
      <c r="D15" s="13">
        <v>1.75</v>
      </c>
      <c r="E15" s="15">
        <f>E14*D15</f>
        <v>6.125</v>
      </c>
      <c r="F15" s="15"/>
      <c r="G15" s="14"/>
    </row>
    <row r="16" spans="1:9" s="60" customFormat="1" ht="31.5" customHeight="1">
      <c r="A16" s="13">
        <v>4</v>
      </c>
      <c r="B16" s="25" t="s">
        <v>61</v>
      </c>
      <c r="C16" s="23" t="s">
        <v>4</v>
      </c>
      <c r="D16" s="23"/>
      <c r="E16" s="5">
        <v>3.5</v>
      </c>
      <c r="F16" s="50"/>
      <c r="G16" s="26"/>
      <c r="H16" s="61"/>
      <c r="I16" s="44"/>
    </row>
    <row r="17" spans="1:9" s="60" customFormat="1" ht="19.5" customHeight="1">
      <c r="A17" s="13"/>
      <c r="B17" s="12" t="s">
        <v>22</v>
      </c>
      <c r="C17" s="2" t="s">
        <v>5</v>
      </c>
      <c r="D17" s="2">
        <v>2.86</v>
      </c>
      <c r="E17" s="6">
        <f>E16*D17</f>
        <v>10.01</v>
      </c>
      <c r="F17" s="48"/>
      <c r="G17" s="6"/>
      <c r="H17" s="61"/>
      <c r="I17" s="44"/>
    </row>
    <row r="18" spans="1:9" s="60" customFormat="1" ht="20.25" customHeight="1">
      <c r="A18" s="13"/>
      <c r="B18" s="8" t="s">
        <v>6</v>
      </c>
      <c r="C18" s="2" t="s">
        <v>0</v>
      </c>
      <c r="D18" s="2">
        <v>0.76</v>
      </c>
      <c r="E18" s="6">
        <f>E16*D18</f>
        <v>2.66</v>
      </c>
      <c r="F18" s="49"/>
      <c r="G18" s="6"/>
      <c r="H18" s="61"/>
      <c r="I18" s="44"/>
    </row>
    <row r="19" spans="1:9" s="60" customFormat="1" ht="17.25" customHeight="1">
      <c r="A19" s="13"/>
      <c r="B19" s="7" t="s">
        <v>40</v>
      </c>
      <c r="C19" s="2" t="s">
        <v>4</v>
      </c>
      <c r="D19" s="2">
        <v>1.02</v>
      </c>
      <c r="E19" s="6">
        <f>E16*D19</f>
        <v>3.5700000000000003</v>
      </c>
      <c r="F19" s="5"/>
      <c r="G19" s="6"/>
      <c r="H19" s="61"/>
      <c r="I19" s="44"/>
    </row>
    <row r="20" spans="1:9" s="60" customFormat="1" ht="18" customHeight="1">
      <c r="A20" s="13"/>
      <c r="B20" s="8" t="s">
        <v>7</v>
      </c>
      <c r="C20" s="2" t="s">
        <v>8</v>
      </c>
      <c r="D20" s="2">
        <v>0.80300000000000005</v>
      </c>
      <c r="E20" s="6">
        <f>E16*D20</f>
        <v>2.8105000000000002</v>
      </c>
      <c r="F20" s="5"/>
      <c r="G20" s="6"/>
      <c r="H20" s="61"/>
      <c r="I20" s="44"/>
    </row>
    <row r="21" spans="1:9" s="60" customFormat="1" ht="18" customHeight="1">
      <c r="A21" s="13"/>
      <c r="B21" s="8" t="s">
        <v>9</v>
      </c>
      <c r="C21" s="2" t="s">
        <v>4</v>
      </c>
      <c r="D21" s="2">
        <v>3.8999999999999998E-3</v>
      </c>
      <c r="E21" s="41">
        <f>E16*D21</f>
        <v>1.3649999999999999E-2</v>
      </c>
      <c r="F21" s="5"/>
      <c r="G21" s="6"/>
      <c r="H21" s="61"/>
      <c r="I21" s="44"/>
    </row>
    <row r="22" spans="1:9" s="60" customFormat="1" ht="18.75" customHeight="1">
      <c r="A22" s="13"/>
      <c r="B22" s="8" t="s">
        <v>10</v>
      </c>
      <c r="C22" s="2" t="s">
        <v>0</v>
      </c>
      <c r="D22" s="2">
        <v>0.13</v>
      </c>
      <c r="E22" s="6">
        <f>E16*D22</f>
        <v>0.45500000000000002</v>
      </c>
      <c r="F22" s="5"/>
      <c r="G22" s="6"/>
      <c r="H22" s="61"/>
      <c r="I22" s="44"/>
    </row>
    <row r="23" spans="1:9" s="27" customFormat="1" ht="31.5">
      <c r="A23" s="13">
        <v>5</v>
      </c>
      <c r="B23" s="12" t="s">
        <v>32</v>
      </c>
      <c r="C23" s="32" t="s">
        <v>13</v>
      </c>
      <c r="D23" s="33"/>
      <c r="E23" s="59">
        <v>116</v>
      </c>
      <c r="F23" s="65"/>
      <c r="G23" s="34"/>
    </row>
    <row r="24" spans="1:9" s="27" customFormat="1" ht="15.75">
      <c r="A24" s="13"/>
      <c r="B24" s="12" t="s">
        <v>33</v>
      </c>
      <c r="C24" s="32" t="s">
        <v>5</v>
      </c>
      <c r="D24" s="34">
        <v>1.36</v>
      </c>
      <c r="E24" s="59">
        <f>E23*D24</f>
        <v>157.76000000000002</v>
      </c>
      <c r="F24" s="47"/>
      <c r="G24" s="34"/>
    </row>
    <row r="25" spans="1:9" s="27" customFormat="1" ht="15.75">
      <c r="A25" s="13"/>
      <c r="B25" s="16" t="s">
        <v>6</v>
      </c>
      <c r="C25" s="32" t="s">
        <v>0</v>
      </c>
      <c r="D25" s="35">
        <v>4.0800000000000003E-2</v>
      </c>
      <c r="E25" s="63">
        <f>E23*D25</f>
        <v>4.7328000000000001</v>
      </c>
      <c r="F25" s="65"/>
      <c r="G25" s="34"/>
    </row>
    <row r="26" spans="1:9" s="27" customFormat="1" ht="15.75" customHeight="1">
      <c r="A26" s="13"/>
      <c r="B26" s="12" t="s">
        <v>41</v>
      </c>
      <c r="C26" s="17" t="s">
        <v>13</v>
      </c>
      <c r="D26" s="35"/>
      <c r="E26" s="59">
        <v>92.4</v>
      </c>
      <c r="F26" s="68"/>
      <c r="G26" s="51"/>
    </row>
    <row r="27" spans="1:9" s="27" customFormat="1" ht="15.75">
      <c r="A27" s="13"/>
      <c r="B27" s="12" t="s">
        <v>53</v>
      </c>
      <c r="C27" s="17" t="s">
        <v>13</v>
      </c>
      <c r="D27" s="35"/>
      <c r="E27" s="59">
        <v>232</v>
      </c>
      <c r="F27" s="69"/>
      <c r="G27" s="51"/>
    </row>
    <row r="28" spans="1:9" s="27" customFormat="1" ht="15.75">
      <c r="A28" s="13"/>
      <c r="B28" s="12" t="s">
        <v>51</v>
      </c>
      <c r="C28" s="17" t="s">
        <v>13</v>
      </c>
      <c r="D28" s="35"/>
      <c r="E28" s="59">
        <v>580</v>
      </c>
      <c r="F28" s="69"/>
      <c r="G28" s="51"/>
    </row>
    <row r="29" spans="1:9" s="27" customFormat="1" ht="15.75">
      <c r="A29" s="13"/>
      <c r="B29" s="12" t="s">
        <v>59</v>
      </c>
      <c r="C29" s="17" t="s">
        <v>60</v>
      </c>
      <c r="D29" s="35"/>
      <c r="E29" s="59">
        <v>66</v>
      </c>
      <c r="F29" s="69"/>
      <c r="G29" s="51"/>
    </row>
    <row r="30" spans="1:9" s="27" customFormat="1" ht="15.75">
      <c r="A30" s="13"/>
      <c r="B30" s="12" t="s">
        <v>34</v>
      </c>
      <c r="C30" s="17" t="s">
        <v>12</v>
      </c>
      <c r="D30" s="35"/>
      <c r="E30" s="59">
        <v>40</v>
      </c>
      <c r="F30" s="68"/>
      <c r="G30" s="37"/>
    </row>
    <row r="31" spans="1:9" s="27" customFormat="1" ht="15.75">
      <c r="A31" s="13"/>
      <c r="B31" s="16" t="s">
        <v>10</v>
      </c>
      <c r="C31" s="32" t="s">
        <v>0</v>
      </c>
      <c r="D31" s="35">
        <v>5.3400000000000003E-2</v>
      </c>
      <c r="E31" s="63">
        <f>E23*D31</f>
        <v>6.1943999999999999</v>
      </c>
      <c r="F31" s="65"/>
      <c r="G31" s="36"/>
    </row>
    <row r="32" spans="1:9" s="27" customFormat="1" ht="31.5">
      <c r="A32" s="1">
        <v>6</v>
      </c>
      <c r="B32" s="12" t="s">
        <v>44</v>
      </c>
      <c r="C32" s="32" t="s">
        <v>45</v>
      </c>
      <c r="D32" s="33"/>
      <c r="E32" s="59">
        <v>8</v>
      </c>
      <c r="F32" s="65"/>
      <c r="G32" s="34"/>
    </row>
    <row r="33" spans="1:9" s="27" customFormat="1" ht="15.75">
      <c r="A33" s="1"/>
      <c r="B33" s="12" t="s">
        <v>33</v>
      </c>
      <c r="C33" s="32" t="s">
        <v>5</v>
      </c>
      <c r="D33" s="34">
        <v>7.33</v>
      </c>
      <c r="E33" s="59">
        <f>E32*D33</f>
        <v>58.64</v>
      </c>
      <c r="F33" s="65"/>
      <c r="G33" s="34"/>
    </row>
    <row r="34" spans="1:9" s="27" customFormat="1" ht="15.75">
      <c r="A34" s="1"/>
      <c r="B34" s="16" t="s">
        <v>6</v>
      </c>
      <c r="C34" s="32" t="s">
        <v>0</v>
      </c>
      <c r="D34" s="34">
        <v>0.11</v>
      </c>
      <c r="E34" s="63">
        <f>E32*D34</f>
        <v>0.88</v>
      </c>
      <c r="F34" s="65"/>
      <c r="G34" s="34"/>
    </row>
    <row r="35" spans="1:9" s="27" customFormat="1" ht="15.75">
      <c r="A35" s="1"/>
      <c r="B35" s="12" t="s">
        <v>52</v>
      </c>
      <c r="C35" s="17" t="s">
        <v>13</v>
      </c>
      <c r="D35" s="33"/>
      <c r="E35" s="59">
        <v>28.8</v>
      </c>
      <c r="F35" s="69"/>
      <c r="G35" s="37"/>
    </row>
    <row r="36" spans="1:9" s="27" customFormat="1" ht="15.75">
      <c r="A36" s="1"/>
      <c r="B36" s="12" t="s">
        <v>51</v>
      </c>
      <c r="C36" s="17" t="s">
        <v>13</v>
      </c>
      <c r="D36" s="33"/>
      <c r="E36" s="59">
        <v>40</v>
      </c>
      <c r="F36" s="69"/>
      <c r="G36" s="37"/>
    </row>
    <row r="37" spans="1:9" s="27" customFormat="1" ht="15.75">
      <c r="A37" s="1"/>
      <c r="B37" s="12" t="s">
        <v>46</v>
      </c>
      <c r="C37" s="17" t="s">
        <v>47</v>
      </c>
      <c r="D37" s="33">
        <v>2</v>
      </c>
      <c r="E37" s="59">
        <f>E32*D37</f>
        <v>16</v>
      </c>
      <c r="F37" s="68"/>
      <c r="G37" s="37"/>
    </row>
    <row r="38" spans="1:9" s="27" customFormat="1" ht="15.75">
      <c r="A38" s="1"/>
      <c r="B38" s="12" t="s">
        <v>34</v>
      </c>
      <c r="C38" s="17" t="s">
        <v>12</v>
      </c>
      <c r="D38" s="35"/>
      <c r="E38" s="59">
        <v>6</v>
      </c>
      <c r="F38" s="68"/>
      <c r="G38" s="37"/>
    </row>
    <row r="39" spans="1:9" s="27" customFormat="1" ht="15.75">
      <c r="A39" s="1"/>
      <c r="B39" s="16" t="s">
        <v>10</v>
      </c>
      <c r="C39" s="32" t="s">
        <v>0</v>
      </c>
      <c r="D39" s="34">
        <v>0.02</v>
      </c>
      <c r="E39" s="63">
        <f>E32*D39</f>
        <v>0.16</v>
      </c>
      <c r="F39" s="65"/>
      <c r="G39" s="36"/>
    </row>
    <row r="40" spans="1:9" s="27" customFormat="1" ht="30">
      <c r="A40" s="13">
        <v>7</v>
      </c>
      <c r="B40" s="18" t="s">
        <v>39</v>
      </c>
      <c r="C40" s="19" t="s">
        <v>17</v>
      </c>
      <c r="D40" s="52"/>
      <c r="E40" s="64">
        <v>190</v>
      </c>
      <c r="F40" s="53"/>
      <c r="G40" s="77"/>
    </row>
    <row r="41" spans="1:9" s="27" customFormat="1" ht="15.75">
      <c r="A41" s="13"/>
      <c r="B41" s="12" t="s">
        <v>33</v>
      </c>
      <c r="C41" s="19" t="s">
        <v>18</v>
      </c>
      <c r="D41" s="53">
        <v>0.68</v>
      </c>
      <c r="E41" s="54">
        <f>D41*E40</f>
        <v>129.20000000000002</v>
      </c>
      <c r="F41" s="53"/>
      <c r="G41" s="77"/>
    </row>
    <row r="42" spans="1:9" s="27" customFormat="1" ht="15.75">
      <c r="A42" s="13"/>
      <c r="B42" s="18" t="s">
        <v>19</v>
      </c>
      <c r="C42" s="20" t="s">
        <v>20</v>
      </c>
      <c r="D42" s="55">
        <v>2.9999999999999997E-4</v>
      </c>
      <c r="E42" s="56">
        <f>D42*E40</f>
        <v>5.6999999999999995E-2</v>
      </c>
      <c r="F42" s="53"/>
      <c r="G42" s="77"/>
    </row>
    <row r="43" spans="1:9" s="27" customFormat="1" ht="15.75">
      <c r="A43" s="13"/>
      <c r="B43" s="21" t="s">
        <v>35</v>
      </c>
      <c r="C43" s="20" t="s">
        <v>21</v>
      </c>
      <c r="D43" s="56">
        <v>0.251</v>
      </c>
      <c r="E43" s="54">
        <f>D43*E40</f>
        <v>47.69</v>
      </c>
      <c r="F43" s="54"/>
      <c r="G43" s="77"/>
    </row>
    <row r="44" spans="1:9" s="27" customFormat="1" ht="15.75">
      <c r="A44" s="13"/>
      <c r="B44" s="21" t="s">
        <v>36</v>
      </c>
      <c r="C44" s="20" t="s">
        <v>21</v>
      </c>
      <c r="D44" s="56">
        <v>2.7E-2</v>
      </c>
      <c r="E44" s="54">
        <f>D44*E40</f>
        <v>5.13</v>
      </c>
      <c r="F44" s="54"/>
      <c r="G44" s="77"/>
    </row>
    <row r="45" spans="1:9" s="27" customFormat="1" ht="31.5">
      <c r="A45" s="13">
        <v>8</v>
      </c>
      <c r="B45" s="3" t="s">
        <v>54</v>
      </c>
      <c r="C45" s="9" t="s">
        <v>16</v>
      </c>
      <c r="D45" s="9"/>
      <c r="E45" s="65">
        <v>3</v>
      </c>
      <c r="F45" s="24"/>
      <c r="G45" s="34"/>
      <c r="H45" s="43"/>
      <c r="I45" s="43"/>
    </row>
    <row r="46" spans="1:9" s="27" customFormat="1" ht="15.75">
      <c r="A46" s="13"/>
      <c r="B46" s="12" t="s">
        <v>22</v>
      </c>
      <c r="C46" s="4" t="s">
        <v>16</v>
      </c>
      <c r="D46" s="5">
        <v>1</v>
      </c>
      <c r="E46" s="5">
        <f>E45*D46</f>
        <v>3</v>
      </c>
      <c r="F46" s="6"/>
      <c r="G46" s="6"/>
      <c r="H46" s="43"/>
      <c r="I46" s="43"/>
    </row>
    <row r="47" spans="1:9" s="27" customFormat="1" ht="15.75">
      <c r="A47" s="13"/>
      <c r="B47" s="12" t="s">
        <v>55</v>
      </c>
      <c r="C47" s="4" t="s">
        <v>57</v>
      </c>
      <c r="D47" s="5"/>
      <c r="E47" s="5">
        <v>15</v>
      </c>
      <c r="F47" s="5"/>
      <c r="G47" s="6"/>
      <c r="H47" s="43"/>
      <c r="I47" s="43"/>
    </row>
    <row r="48" spans="1:9" s="27" customFormat="1" ht="15.75">
      <c r="A48" s="13"/>
      <c r="B48" s="12" t="s">
        <v>56</v>
      </c>
      <c r="C48" s="4" t="s">
        <v>16</v>
      </c>
      <c r="D48" s="5"/>
      <c r="E48" s="5">
        <v>3</v>
      </c>
      <c r="F48" s="5"/>
      <c r="G48" s="6"/>
      <c r="H48" s="43"/>
      <c r="I48" s="43"/>
    </row>
    <row r="49" spans="1:7" s="27" customFormat="1" ht="18" customHeight="1">
      <c r="A49" s="19"/>
      <c r="B49" s="19" t="s">
        <v>27</v>
      </c>
      <c r="C49" s="19" t="s">
        <v>28</v>
      </c>
      <c r="D49" s="28"/>
      <c r="E49" s="29"/>
      <c r="F49" s="29"/>
      <c r="G49" s="78"/>
    </row>
    <row r="50" spans="1:7" s="27" customFormat="1">
      <c r="A50" s="19"/>
      <c r="B50" s="19" t="s">
        <v>29</v>
      </c>
      <c r="C50" s="19" t="s">
        <v>28</v>
      </c>
      <c r="D50" s="28"/>
      <c r="E50" s="30"/>
      <c r="F50" s="29"/>
      <c r="G50" s="78"/>
    </row>
    <row r="51" spans="1:7" s="27" customFormat="1">
      <c r="A51" s="19"/>
      <c r="B51" s="19" t="s">
        <v>30</v>
      </c>
      <c r="C51" s="19" t="s">
        <v>28</v>
      </c>
      <c r="D51" s="28"/>
      <c r="E51" s="31"/>
      <c r="F51" s="29"/>
      <c r="G51" s="78"/>
    </row>
    <row r="52" spans="1:7" s="27" customFormat="1">
      <c r="A52" s="19"/>
      <c r="B52" s="19" t="s">
        <v>31</v>
      </c>
      <c r="C52" s="19" t="s">
        <v>28</v>
      </c>
      <c r="D52" s="28"/>
      <c r="E52" s="30"/>
      <c r="F52" s="29"/>
      <c r="G52" s="78"/>
    </row>
    <row r="53" spans="1:7" s="27" customFormat="1">
      <c r="A53" s="19"/>
      <c r="B53" s="19" t="s">
        <v>26</v>
      </c>
      <c r="C53" s="19" t="s">
        <v>28</v>
      </c>
      <c r="D53" s="28"/>
      <c r="E53" s="29"/>
      <c r="F53" s="29"/>
      <c r="G53" s="78"/>
    </row>
    <row r="54" spans="1:7" s="27" customFormat="1">
      <c r="A54" s="72"/>
      <c r="B54" s="76" t="s">
        <v>63</v>
      </c>
      <c r="C54" s="19" t="s">
        <v>28</v>
      </c>
      <c r="D54" s="73"/>
      <c r="E54" s="73"/>
      <c r="F54" s="73"/>
      <c r="G54" s="73"/>
    </row>
    <row r="55" spans="1:7" s="27" customFormat="1">
      <c r="A55" s="74"/>
      <c r="B55" s="75" t="s">
        <v>26</v>
      </c>
      <c r="C55" s="19" t="s">
        <v>28</v>
      </c>
      <c r="D55" s="74"/>
      <c r="E55" s="74"/>
      <c r="F55" s="74"/>
      <c r="G55" s="74"/>
    </row>
    <row r="56" spans="1:7" s="27" customFormat="1"/>
  </sheetData>
  <mergeCells count="10">
    <mergeCell ref="A8:A9"/>
    <mergeCell ref="B8:B9"/>
    <mergeCell ref="C8:C9"/>
    <mergeCell ref="D8:E8"/>
    <mergeCell ref="F8:G8"/>
    <mergeCell ref="C1:E1"/>
    <mergeCell ref="A3:G3"/>
    <mergeCell ref="A4:G4"/>
    <mergeCell ref="A5:G5"/>
    <mergeCell ref="A6:G6"/>
  </mergeCells>
  <pageMargins left="0.7" right="0.7" top="0.75" bottom="0.75" header="0.3" footer="0.3"/>
  <pageSetup paperSize="9" scale="86" fitToHeight="0" orientation="landscape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moajiri</vt:lpstr>
      <vt:lpstr>moajiri!Print_Area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2021-07-30T06:01:19Z</dcterms:modified>
</cp:coreProperties>
</file>