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lel\"/>
    </mc:Choice>
  </mc:AlternateContent>
  <xr:revisionPtr revIDLastSave="0" documentId="13_ncr:1_{F94FE9D6-9963-45C3-8343-6619BEBD585D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ხარჯთაღრიცხვა #3" sheetId="69" r:id="rId1"/>
  </sheets>
  <definedNames>
    <definedName name="_xlnm.Print_Area" localSheetId="0">'ხარჯთაღრიცხვა #3'!$A$1:$M$17</definedName>
  </definedNames>
  <calcPr calcId="191029"/>
</workbook>
</file>

<file path=xl/calcChain.xml><?xml version="1.0" encoding="utf-8"?>
<calcChain xmlns="http://schemas.openxmlformats.org/spreadsheetml/2006/main">
  <c r="F14" i="69" l="1"/>
  <c r="F13" i="69"/>
  <c r="F11" i="69"/>
  <c r="F10" i="69"/>
  <c r="F9" i="69"/>
  <c r="F8" i="69"/>
</calcChain>
</file>

<file path=xl/sharedStrings.xml><?xml version="1.0" encoding="utf-8"?>
<sst xmlns="http://schemas.openxmlformats.org/spreadsheetml/2006/main" count="48" uniqueCount="33">
  <si>
    <t>13</t>
  </si>
  <si>
    <t>%</t>
  </si>
  <si>
    <t>მოსამზადებელი სამუშაოები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</si>
  <si>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</si>
  <si>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</si>
  <si>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</si>
  <si>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</si>
  <si>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</si>
  <si>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</si>
  <si>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</si>
  <si>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</si>
  <si>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</si>
  <si>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</si>
  <si>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</si>
  <si>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</si>
  <si>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</si>
  <si>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</si>
  <si>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ლარი</t>
  </si>
  <si>
    <t>ტ</t>
  </si>
  <si>
    <t>ზედნადები ხარჯები</t>
  </si>
  <si>
    <t>მ/სთ</t>
  </si>
  <si>
    <t>100 მ</t>
  </si>
  <si>
    <t>27-9-4</t>
  </si>
  <si>
    <t>ავტოგრეიდერი 108 ცხ. ძ.</t>
  </si>
  <si>
    <t>სანგრევი ჩაქუჩები</t>
  </si>
  <si>
    <t>დაშლილი ნამტვრევების გატანა ნაყარში 5 კმ–ზე თვითმცლელებით</t>
  </si>
  <si>
    <t>27-9-7</t>
  </si>
  <si>
    <t xml:space="preserve">დაზიანებული ბეტონის ბორდიურების დაშლა </t>
  </si>
  <si>
    <t>4-4-82             I  ნაწ       გვ.6 პ.29 2020-I</t>
  </si>
  <si>
    <t>დაზიანებული ა/ბ საფარის დაშლა მექანიზებული წესით</t>
  </si>
  <si>
    <t xml:space="preserve"> ხარჯთაღრიცხვა N3</t>
  </si>
  <si>
    <r>
      <t xml:space="preserve">მე-7 მ/რ </t>
    </r>
    <r>
      <rPr>
        <sz val="12"/>
        <rFont val="AcadNusx"/>
      </rPr>
      <t>#</t>
    </r>
    <r>
      <rPr>
        <sz val="12"/>
        <rFont val="Sylfaen"/>
        <family val="1"/>
      </rPr>
      <t>13–თან შიდა ეზოს გზის მოწყობა</t>
    </r>
  </si>
  <si>
    <t>ერთ.
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</si>
</sst>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0" fontId="7" fillId="0" borderId="1" xfId="4" applyNumberFormat="1" applyFont="1" applyFill="1" applyBorder="1" applyAlignment="1">
      <alignment horizontal="center" vertical="center"/>
    </xf>
  </cellXfs>
  <cellStyles count="5">
    <cellStyle name="Normal" xfId="0" builtinId="0"/>
    <cellStyle name="Percent" xfId="4" builtinId="5"/>
    <cellStyle name="Обычный 2" xfId="2" xr:uid="{00000000-0005-0000-0000-000001000000}"/>
    <cellStyle name="Обычный 2 2" xfId="3" xr:uid="{00000000-0005-0000-0000-000002000000}"/>
    <cellStyle name="Обычный_Лист1" xfId="1" xr:uid="{00000000-0005-0000-0000-000003000000}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"/>
  <sheetViews>
    <sheetView tabSelected="1" zoomScaleNormal="100" zoomScaleSheetLayoutView="85" workbookViewId="0">
      <selection sqref="A1:M1"/>
    </sheetView>
  </sheetViews>
  <sheetFormatPr defaultRowHeight="15" x14ac:dyDescent="0.3"/>
  <cols>
    <col min="1" max="1" width="3" style="1" customWidth="1"/>
    <col min="2" max="2" width="10.28515625" style="1" customWidth="1"/>
    <col min="3" max="3" width="30.140625" style="4" customWidth="1"/>
    <col min="4" max="4" width="10" style="1" customWidth="1"/>
    <col min="5" max="5" width="15" style="1" customWidth="1"/>
    <col min="6" max="6" width="9.85546875" style="1" bestFit="1" customWidth="1"/>
    <col min="7" max="12" width="12.85546875" style="1" customWidth="1"/>
    <col min="13" max="13" width="14.28515625" style="1" customWidth="1"/>
    <col min="14" max="16384" width="9.140625" style="1"/>
  </cols>
  <sheetData>
    <row r="1" spans="1:256" ht="25.5" customHeight="1" x14ac:dyDescent="0.3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6" ht="25.5" customHeight="1" x14ac:dyDescent="0.3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56" ht="25.5" customHeight="1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56" ht="41.25" customHeight="1" x14ac:dyDescent="0.3">
      <c r="A4" s="5" t="s">
        <v>3</v>
      </c>
      <c r="B4" s="6" t="s">
        <v>4</v>
      </c>
      <c r="C4" s="7" t="s">
        <v>5</v>
      </c>
      <c r="D4" s="5" t="s">
        <v>6</v>
      </c>
      <c r="E4" s="8" t="s">
        <v>7</v>
      </c>
      <c r="F4" s="9"/>
      <c r="G4" s="8" t="s">
        <v>10</v>
      </c>
      <c r="H4" s="9"/>
      <c r="I4" s="8" t="s">
        <v>12</v>
      </c>
      <c r="J4" s="9"/>
      <c r="K4" s="8" t="s">
        <v>13</v>
      </c>
      <c r="L4" s="9"/>
      <c r="M4" s="10" t="s">
        <v>11</v>
      </c>
    </row>
    <row r="5" spans="1:256" ht="41.25" customHeight="1" x14ac:dyDescent="0.3">
      <c r="A5" s="5"/>
      <c r="B5" s="11"/>
      <c r="C5" s="12"/>
      <c r="D5" s="5"/>
      <c r="E5" s="13" t="s">
        <v>8</v>
      </c>
      <c r="F5" s="13" t="s">
        <v>9</v>
      </c>
      <c r="G5" s="13" t="s">
        <v>32</v>
      </c>
      <c r="H5" s="14" t="s">
        <v>11</v>
      </c>
      <c r="I5" s="13" t="s">
        <v>32</v>
      </c>
      <c r="J5" s="14" t="s">
        <v>11</v>
      </c>
      <c r="K5" s="13" t="s">
        <v>32</v>
      </c>
      <c r="L5" s="14" t="s">
        <v>11</v>
      </c>
      <c r="M5" s="10"/>
    </row>
    <row r="6" spans="1:256" ht="18" x14ac:dyDescent="0.3">
      <c r="A6" s="15">
        <v>1</v>
      </c>
      <c r="B6" s="16">
        <v>2</v>
      </c>
      <c r="C6" s="15">
        <v>3</v>
      </c>
      <c r="D6" s="16">
        <v>4</v>
      </c>
      <c r="E6" s="15">
        <v>5</v>
      </c>
      <c r="F6" s="16">
        <v>6</v>
      </c>
      <c r="G6" s="17">
        <v>7</v>
      </c>
      <c r="H6" s="16">
        <v>8</v>
      </c>
      <c r="I6" s="15">
        <v>9</v>
      </c>
      <c r="J6" s="16">
        <v>10</v>
      </c>
      <c r="K6" s="15">
        <v>11</v>
      </c>
      <c r="L6" s="17">
        <v>12</v>
      </c>
      <c r="M6" s="16" t="s">
        <v>0</v>
      </c>
    </row>
    <row r="7" spans="1:256" ht="60.75" customHeight="1" x14ac:dyDescent="0.3">
      <c r="A7" s="18">
        <v>1</v>
      </c>
      <c r="B7" s="19" t="s">
        <v>22</v>
      </c>
      <c r="C7" s="20" t="s">
        <v>29</v>
      </c>
      <c r="D7" s="21" t="s">
        <v>14</v>
      </c>
      <c r="E7" s="22"/>
      <c r="F7" s="23">
        <v>0.2</v>
      </c>
      <c r="G7" s="35"/>
      <c r="H7" s="35"/>
      <c r="I7" s="35"/>
      <c r="J7" s="35"/>
      <c r="K7" s="35"/>
      <c r="L7" s="35"/>
      <c r="M7" s="3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6.25" customHeight="1" x14ac:dyDescent="0.3">
      <c r="A8" s="18"/>
      <c r="B8" s="19"/>
      <c r="C8" s="20" t="s">
        <v>15</v>
      </c>
      <c r="D8" s="21" t="s">
        <v>16</v>
      </c>
      <c r="E8" s="24">
        <v>160</v>
      </c>
      <c r="F8" s="21">
        <f>ROUND(F7*E8,2)</f>
        <v>32</v>
      </c>
      <c r="G8" s="35"/>
      <c r="H8" s="35"/>
      <c r="I8" s="35"/>
      <c r="J8" s="35"/>
      <c r="K8" s="35"/>
      <c r="L8" s="35"/>
      <c r="M8" s="3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6.25" customHeight="1" x14ac:dyDescent="0.3">
      <c r="A9" s="18"/>
      <c r="B9" s="19"/>
      <c r="C9" s="20" t="s">
        <v>23</v>
      </c>
      <c r="D9" s="21" t="s">
        <v>20</v>
      </c>
      <c r="E9" s="24">
        <v>1.91</v>
      </c>
      <c r="F9" s="21">
        <f>ROUND(F7*E9,2)</f>
        <v>0.38</v>
      </c>
      <c r="G9" s="35"/>
      <c r="H9" s="35"/>
      <c r="I9" s="35"/>
      <c r="J9" s="35"/>
      <c r="K9" s="35"/>
      <c r="L9" s="35"/>
      <c r="M9" s="3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6.25" customHeight="1" x14ac:dyDescent="0.3">
      <c r="A10" s="18"/>
      <c r="B10" s="19"/>
      <c r="C10" s="20" t="s">
        <v>24</v>
      </c>
      <c r="D10" s="21" t="s">
        <v>20</v>
      </c>
      <c r="E10" s="24">
        <v>77.5</v>
      </c>
      <c r="F10" s="21">
        <f>ROUND(F7*E10,2)</f>
        <v>15.5</v>
      </c>
      <c r="G10" s="35"/>
      <c r="H10" s="35"/>
      <c r="I10" s="35"/>
      <c r="J10" s="35"/>
      <c r="K10" s="35"/>
      <c r="L10" s="35"/>
      <c r="M10" s="3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80.25" customHeight="1" x14ac:dyDescent="0.3">
      <c r="A11" s="18">
        <v>2</v>
      </c>
      <c r="B11" s="25" t="s">
        <v>28</v>
      </c>
      <c r="C11" s="26" t="s">
        <v>25</v>
      </c>
      <c r="D11" s="21" t="s">
        <v>18</v>
      </c>
      <c r="E11" s="24"/>
      <c r="F11" s="24">
        <f>F7*2*100</f>
        <v>40</v>
      </c>
      <c r="G11" s="35"/>
      <c r="H11" s="35"/>
      <c r="I11" s="35"/>
      <c r="J11" s="35"/>
      <c r="K11" s="35"/>
      <c r="L11" s="35"/>
      <c r="M11" s="3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48.75" customHeight="1" x14ac:dyDescent="0.3">
      <c r="A12" s="18">
        <v>3</v>
      </c>
      <c r="B12" s="19" t="s">
        <v>26</v>
      </c>
      <c r="C12" s="20" t="s">
        <v>27</v>
      </c>
      <c r="D12" s="21" t="s">
        <v>21</v>
      </c>
      <c r="E12" s="22"/>
      <c r="F12" s="23">
        <v>0.84</v>
      </c>
      <c r="G12" s="35"/>
      <c r="H12" s="35"/>
      <c r="I12" s="35"/>
      <c r="J12" s="35"/>
      <c r="K12" s="35"/>
      <c r="L12" s="35"/>
      <c r="M12" s="3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6.25" customHeight="1" x14ac:dyDescent="0.3">
      <c r="A13" s="18"/>
      <c r="B13" s="19"/>
      <c r="C13" s="20" t="s">
        <v>15</v>
      </c>
      <c r="D13" s="21" t="s">
        <v>16</v>
      </c>
      <c r="E13" s="24">
        <v>78.5</v>
      </c>
      <c r="F13" s="21">
        <f>ROUND(F12*E13,2)</f>
        <v>65.94</v>
      </c>
      <c r="G13" s="35"/>
      <c r="H13" s="35"/>
      <c r="I13" s="35"/>
      <c r="J13" s="35"/>
      <c r="K13" s="35"/>
      <c r="L13" s="35"/>
      <c r="M13" s="3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77.25" customHeight="1" x14ac:dyDescent="0.3">
      <c r="A14" s="18">
        <v>4</v>
      </c>
      <c r="B14" s="25" t="s">
        <v>28</v>
      </c>
      <c r="C14" s="26" t="s">
        <v>25</v>
      </c>
      <c r="D14" s="21" t="s">
        <v>18</v>
      </c>
      <c r="E14" s="24"/>
      <c r="F14" s="24">
        <f>0.15*0.3*2.4*84+0.05*2.4*84</f>
        <v>19.152000000000001</v>
      </c>
      <c r="G14" s="35"/>
      <c r="H14" s="35"/>
      <c r="I14" s="35"/>
      <c r="J14" s="35"/>
      <c r="K14" s="35"/>
      <c r="L14" s="35"/>
      <c r="M14" s="3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27.75" customHeight="1" x14ac:dyDescent="0.3">
      <c r="A15" s="27" t="s">
        <v>9</v>
      </c>
      <c r="B15" s="28"/>
      <c r="C15" s="29"/>
      <c r="D15" s="30" t="s">
        <v>17</v>
      </c>
      <c r="E15" s="31"/>
      <c r="F15" s="21"/>
      <c r="G15" s="35"/>
      <c r="H15" s="35"/>
      <c r="I15" s="35"/>
      <c r="J15" s="35"/>
      <c r="K15" s="35"/>
      <c r="L15" s="35"/>
      <c r="M15" s="35"/>
    </row>
    <row r="16" spans="1:256" ht="27.75" customHeight="1" x14ac:dyDescent="0.3">
      <c r="A16" s="27" t="s">
        <v>19</v>
      </c>
      <c r="B16" s="28"/>
      <c r="C16" s="29"/>
      <c r="D16" s="30" t="s">
        <v>17</v>
      </c>
      <c r="E16" s="36" t="s">
        <v>1</v>
      </c>
      <c r="F16" s="21"/>
      <c r="G16" s="35"/>
      <c r="H16" s="35"/>
      <c r="I16" s="35"/>
      <c r="J16" s="35"/>
      <c r="K16" s="35"/>
      <c r="L16" s="35"/>
      <c r="M16" s="35"/>
    </row>
    <row r="17" spans="1:13" ht="27.75" customHeight="1" x14ac:dyDescent="0.3">
      <c r="A17" s="27" t="s">
        <v>9</v>
      </c>
      <c r="B17" s="28"/>
      <c r="C17" s="29"/>
      <c r="D17" s="30" t="s">
        <v>17</v>
      </c>
      <c r="E17" s="32"/>
      <c r="F17" s="21"/>
      <c r="G17" s="35"/>
      <c r="H17" s="35"/>
      <c r="I17" s="35"/>
      <c r="J17" s="35"/>
      <c r="K17" s="35"/>
      <c r="L17" s="35"/>
      <c r="M17" s="35"/>
    </row>
  </sheetData>
  <mergeCells count="15">
    <mergeCell ref="A17:C17"/>
    <mergeCell ref="G4:H4"/>
    <mergeCell ref="I4:J4"/>
    <mergeCell ref="K4:L4"/>
    <mergeCell ref="M4:M5"/>
    <mergeCell ref="A15:C15"/>
    <mergeCell ref="A16:C16"/>
    <mergeCell ref="A1:M1"/>
    <mergeCell ref="A2:M2"/>
    <mergeCell ref="A3:M3"/>
    <mergeCell ref="A4:A5"/>
    <mergeCell ref="B4:B5"/>
    <mergeCell ref="C4:C5"/>
    <mergeCell ref="D4:D5"/>
    <mergeCell ref="E4:F4"/>
  </mergeCells>
  <conditionalFormatting sqref="A17 A15:B16 A6:IU7 D15:F17 J18:IA20 A18:B20 N15:IA17 A8:F14 N8:IU14 G8:M17">
    <cfRule type="cellIs" dxfId="0" priority="19" stopIfTrue="1" operator="equal">
      <formula>8223.307275</formula>
    </cfRule>
  </conditionalFormatting>
  <printOptions horizontalCentered="1"/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#3</vt:lpstr>
      <vt:lpstr>'ხარჯთაღრიცხვა #3'!Print_Area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revision/>
  <cp:lastPrinted>2021-07-23T11:59:27Z</cp:lastPrinted>
  <dcterms:created xsi:type="dcterms:W3CDTF">2013-04-21T20:24:51Z</dcterms:created>
  <dcterms:modified xsi:type="dcterms:W3CDTF">2021-07-23T11:59:37Z</dcterms:modified>
</cp:coreProperties>
</file>