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21\კორპუსი\ტენდერები\452-გადახურვა-VII_23.07.2021\"/>
    </mc:Choice>
  </mc:AlternateContent>
  <xr:revisionPtr revIDLastSave="0" documentId="13_ncr:1_{2E1D0178-85B6-4476-A76C-B2D9AF38C2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8" i="1" l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77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5" i="1"/>
  <c r="F75" i="1" l="1"/>
  <c r="F11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30" i="1"/>
  <c r="F31" i="1"/>
  <c r="F32" i="1"/>
  <c r="F34" i="1"/>
  <c r="F35" i="1"/>
  <c r="F36" i="1"/>
  <c r="F37" i="1"/>
  <c r="F38" i="1"/>
  <c r="F39" i="1"/>
  <c r="F40" i="1"/>
  <c r="F41" i="1"/>
  <c r="F42" i="1"/>
  <c r="F10" i="1"/>
  <c r="F33" i="1"/>
  <c r="F29" i="1"/>
  <c r="F26" i="1"/>
  <c r="F43" i="1" l="1"/>
  <c r="F120" i="1" s="1"/>
</calcChain>
</file>

<file path=xl/sharedStrings.xml><?xml version="1.0" encoding="utf-8"?>
<sst xmlns="http://schemas.openxmlformats.org/spreadsheetml/2006/main" count="236" uniqueCount="134">
  <si>
    <t>ამორტიზებული რბილი სახურავის მოხსნა (ამოჭრა)</t>
  </si>
  <si>
    <t>კვ.მ</t>
  </si>
  <si>
    <t xml:space="preserve">სახურავის ზედაპირის გასუფთავება </t>
  </si>
  <si>
    <t>ქვიშა-ცემენტის ხსნარი მ-100</t>
  </si>
  <si>
    <t>კუბ.მ</t>
  </si>
  <si>
    <t xml:space="preserve">დაზიანებული აგურის/ბლოკის პარაპეტის/საჰაეროს დემონტაჟი </t>
  </si>
  <si>
    <t>ქვიშა-ცემენტის ხსნარი მ-100 კ=0.24</t>
  </si>
  <si>
    <t>აგური კ-396</t>
  </si>
  <si>
    <t>ცალი</t>
  </si>
  <si>
    <t>სახურავის ზედაპირის დაგრუნტვა პრაიმერით</t>
  </si>
  <si>
    <t>პრაიმერის ემულსია კ=0,3</t>
  </si>
  <si>
    <t>კგ</t>
  </si>
  <si>
    <t>პარაპეტზე და ლიფტის სამანქანოზე ჰიდროსაიზოლაციო მასალის ნაწიბურების დამუშავება ბიტუმით</t>
  </si>
  <si>
    <t>გრძ.მ</t>
  </si>
  <si>
    <t>ბიტუმი კ=0,2</t>
  </si>
  <si>
    <t>თხევადი გაზი კ=0,2</t>
  </si>
  <si>
    <t>სახურავის (ვანისებური) ზედაპირის ზედა ფენის მოწყობა ჰიდროსაიზოლაციო მასალით (არმირებული მინაქსოვილი)</t>
  </si>
  <si>
    <t>ჰიდროიზოლაციის მოწყობა არმირებული მინაქსოვილით, წონით არანაკლებ 4,5 კგ 1 კვ.მ–ზე, (ზედა ფენა) კ=1,15</t>
  </si>
  <si>
    <t>ჰიდროიზოლაციის მოწყობა არმირებული მინაქსოვილით, წონით არანაკლებ 4,5 კგ 1 კვ.მ–ზე, ზედა ფენა კ=1,12</t>
  </si>
  <si>
    <t>პარაპეტიდან დაზიანებული თუნუქის მოხსნა და ჩამოტანა</t>
  </si>
  <si>
    <t>განაკიდის (რუსული  ღარი)  დემონტაჟი</t>
  </si>
  <si>
    <t>ტ.</t>
  </si>
  <si>
    <t>დიუბელი  პლასმასის ბუდით L40-100 მმ</t>
  </si>
  <si>
    <t>სამშენებლო  მასალის  ჩამოტნა და დატვირთვა  ავტომანქანაზე</t>
  </si>
  <si>
    <t>I თავის ჯამი</t>
  </si>
  <si>
    <t>I თავი - ბრტყელი სახურავი</t>
  </si>
  <si>
    <t>№</t>
  </si>
  <si>
    <t>სამუშაოების, მასალების და ხარჯების დასახელება</t>
  </si>
  <si>
    <t>ჯამი</t>
  </si>
  <si>
    <t>ზღვრული ფასი</t>
  </si>
  <si>
    <t>პრეტენდენტის დასახელება --------------------------------------</t>
  </si>
  <si>
    <t>დანართი №1</t>
  </si>
  <si>
    <t xml:space="preserve">დაზიანებული ხის კარკასის დემონტაჟი </t>
  </si>
  <si>
    <t>ხის კარკასის მოწყობა (დგარი, ირიბანა, ნივნივა და სხვ.)</t>
  </si>
  <si>
    <t>კგ.</t>
  </si>
  <si>
    <t xml:space="preserve">ლითონის ნაჭედი კავი 10–20–30 სმ </t>
  </si>
  <si>
    <t>გამომწვარი მავთული გლინულა</t>
  </si>
  <si>
    <t>ხის მასალის დამუშავება ანტისეპტიკური ხსნარით</t>
  </si>
  <si>
    <t>სახურავის ფენილის მოწყობა გოფრირებული, პროფილირებული თუნუქის კეხის გათვალისწინებით (0,5 მმ სისქის) (ფერადი)</t>
  </si>
  <si>
    <t>გოფრირებული  თუნუქი  სისქით 0.5მმ  k.-1.2</t>
  </si>
  <si>
    <t xml:space="preserve">დაზიანებული ჰორიზონტალური საწვიმარი ღარის დემონტაჟი </t>
  </si>
  <si>
    <t>ჰორიზონტალური საწვიმარი ღარების დამზადება და მონტაჟი ფურცლოვანი თუნუქით (0.5 მმ  სისქით)</t>
  </si>
  <si>
    <t>გრ,მ</t>
  </si>
  <si>
    <t>დადგმული ჰორიზონტალური წყალშემკრები ღარის დემონტაჟი</t>
  </si>
  <si>
    <t>დადგმული ჰორიზონტალური წყალშემკრები ღარის მოწყობა</t>
  </si>
  <si>
    <t>ლურსმანი  კ-0.04</t>
  </si>
  <si>
    <t xml:space="preserve">ღარის დამჭერი. (საფენის  ლითონის "T" ტესებრი) </t>
  </si>
  <si>
    <t xml:space="preserve">ფერადი წყალშემკრები ღარის დამჭერი (შედგმული "Г" გესებრი )  </t>
  </si>
  <si>
    <t>სამშენებლო ნარჩენების  გატანა  5  კმ.-ის  მანძილზე</t>
  </si>
  <si>
    <t>II თავის ჯამი</t>
  </si>
  <si>
    <t>II თავი - ქანობიანი სახურავი</t>
  </si>
  <si>
    <t>III თავი -  წყალსაწრეტი  მილები</t>
  </si>
  <si>
    <t>ძველი წყალსაწრეტი მილების დემონტაჟი</t>
  </si>
  <si>
    <t>ძველი საწრეტი შემავალი მილების კედლიდან ამონგრევა/გაბურღვა</t>
  </si>
  <si>
    <t>წერტ.</t>
  </si>
  <si>
    <t>ახალი წყალსაწრეტი პოლიმერის მილების მონტაჟი</t>
  </si>
  <si>
    <t>ქურო 150 (ლითონის მილიდან პოლიმერზე გადამყვანი)</t>
  </si>
  <si>
    <t>ახალი წყალსაწრეტი თუნუქის მილების მონტაჟი</t>
  </si>
  <si>
    <t>ძველი  თუნუქის  საწვიმარი ღარების  მოხსნა</t>
  </si>
  <si>
    <t>ჰორიზონტალური საწვიმარი ღარების დამზადება და მონტაჟი ფურცლოვანი თუნუქით</t>
  </si>
  <si>
    <t>ღარების სამაგრი კ=0.67</t>
  </si>
  <si>
    <t>ფიცარი ღარების დასამაგრებლად კ=0.008</t>
  </si>
  <si>
    <t>თუჯის მილზე პოლიმერის მილის დაერთება</t>
  </si>
  <si>
    <t>განაბურღი კედლის ქვიშა-ცემენტის ხსნარით ამოვსება</t>
  </si>
  <si>
    <t>სილიკონი</t>
  </si>
  <si>
    <t>ძაბრების დამზადება მონტაჟი (პატარა ძაბრი)</t>
  </si>
  <si>
    <t>ძაბრების დამზადება მონტაჟი (დიდი ძაბრი)</t>
  </si>
  <si>
    <t>გრ/მ</t>
  </si>
  <si>
    <t>თუნუქის მუხლი ფერადი</t>
  </si>
  <si>
    <t>თუნუქის მუხლი მოთუთიებული</t>
  </si>
  <si>
    <t xml:space="preserve">დუბელი ბეტონის </t>
  </si>
  <si>
    <t>პოლიმერის სამაგრი ჩამკეტით</t>
  </si>
  <si>
    <t xml:space="preserve">სამშენებლო მასალების ატანა </t>
  </si>
  <si>
    <t>ტ</t>
  </si>
  <si>
    <t>სამშენებლო ნარჩენების ჩამოტანა</t>
  </si>
  <si>
    <t>სამშენებლო ნარჩენების დატვირთვა ხელით  ავტოთვითმცლელზე და გატანა 10+30 კმ-ზე</t>
  </si>
  <si>
    <t xml:space="preserve">  I, II და III თავის ჯამი</t>
  </si>
  <si>
    <t>გეგმიური დაგროვება</t>
  </si>
  <si>
    <t>ზედნადები ხარჯი</t>
  </si>
  <si>
    <t>გაუთვალისწინებელი ხარჯი</t>
  </si>
  <si>
    <t>გან-ბა</t>
  </si>
  <si>
    <t>რ-ბა</t>
  </si>
  <si>
    <t>ერთ. ფასი</t>
  </si>
  <si>
    <r>
      <rPr>
        <b/>
        <sz val="11"/>
        <rFont val="Sylfaen"/>
        <family val="1"/>
      </rPr>
      <t>შენიშვნა:</t>
    </r>
    <r>
      <rPr>
        <b/>
        <sz val="11"/>
        <color rgb="FFFF0000"/>
        <rFont val="Sylfaen"/>
        <family val="1"/>
      </rPr>
      <t xml:space="preserve"> </t>
    </r>
    <r>
      <rPr>
        <b/>
        <u/>
        <sz val="11"/>
        <color rgb="FFFF0000"/>
        <rFont val="Sylfaen"/>
        <family val="1"/>
      </rPr>
      <t>პრეტენდენტის მიერ წარმოდგენილი ერთეულის ფასები არ უნდა აღემატებოდეს დანართი №1-ის მე-7 სვეტში მითითებული შესაბამისი ერთეულის ზღვრული ფასების ოდენობას</t>
    </r>
    <r>
      <rPr>
        <b/>
        <sz val="11"/>
        <color rgb="FFFF0000"/>
        <rFont val="Sylfaen"/>
        <family val="1"/>
      </rPr>
      <t>.</t>
    </r>
  </si>
  <si>
    <t>აივნის სახურავის ) ზედაპირის ზედა ფენის მოწყობა ჰიდროსაიზოლაციო მასალით (არმირებული მინაქსოვილი)</t>
  </si>
  <si>
    <t>პარაპეტის ქუდის მოწყობა ლითონის ფურცლით ჩამკეტებით და საცრემლეებით (მოთუთიებული თუნუქი სისქით 0,5მმ)</t>
  </si>
  <si>
    <t>განაკიდის (რუსული  ღარი)  მონტაჟი  მოთუთუებული  ლითონის  ფურცლით  სისქით  0.7 მმ</t>
  </si>
  <si>
    <t>მოთუთუებული  თუნუქი  სისქით - 0.7 მმ</t>
  </si>
  <si>
    <t>სავენტილიზაციო  შახტაზე  ქუდის  მოწყობა  მოთუთუებული თუნუქი სისქით  0.7მმ</t>
  </si>
  <si>
    <t>მ2</t>
  </si>
  <si>
    <t>სამშენებლო  ნარჩენების დატვირთა ხელით  ავტომცლელზე</t>
  </si>
  <si>
    <t xml:space="preserve">                                                                    III თავის ჯამი</t>
  </si>
  <si>
    <t>%</t>
  </si>
  <si>
    <t xml:space="preserve">დაზიანებულ ზედაპირზე ქვიშა-ცემენტის ხსნარით მოჭიმვის მოწყობა 2-7 სმ. სისქით </t>
  </si>
  <si>
    <t>პარაპეტის/საჰაეროს მონტაჟი აგურის/ გამოყენებით</t>
  </si>
  <si>
    <t>დაზიანებული ლიფტის სამანქანოს გვერდების და პარაპეტის/საჰაეროების ქვიშა-ცემენტის ხსნარით გალესვა სისქით 2-4 სმ. მ-100</t>
  </si>
  <si>
    <t xml:space="preserve">მოთუთუებული  თუნუქი  სისქიღ 0.5მმ   k=გრძ.მ.X0,4X1.15   </t>
  </si>
  <si>
    <t>დუბელი  შურუფი კვ.მ-ზე 12  ცალი</t>
  </si>
  <si>
    <t>სამშენებლო  მასალის  ატანა</t>
  </si>
  <si>
    <t>სამშენებლო ნარჩენების გატანა  5 კმ. მანძილზე</t>
  </si>
  <si>
    <t>სახურავის  ფენილის  დაზიანებული  ნაწილის   დემონტაჟი</t>
  </si>
  <si>
    <t>ხის მასალა  k.-1.05</t>
  </si>
  <si>
    <t>ლურსმანი  Kk-7-2</t>
  </si>
  <si>
    <t>ანტისეპტიკური  ხსნარი k.-0.3</t>
  </si>
  <si>
    <t>ფურცლოვანი  თუნუქი  კეხისთვის  (ფრადი)  სისქით -0.5მმ           k=150m.X0.33X1.05</t>
  </si>
  <si>
    <t>სჭვალი  თვითმჭრელი (ფარადი) K=KV.M*6C</t>
  </si>
  <si>
    <t>ლურსმანი კ.-0.09</t>
  </si>
  <si>
    <t>ლურსმანი კ.-0.04</t>
  </si>
  <si>
    <t>ღარის სამაგრები ლითონის</t>
  </si>
  <si>
    <t>მოთუთიებული (ფერადი) თუნუქი  კ.-გრზZ*0.33*1.05 (0.5მმ  სისქით)</t>
  </si>
  <si>
    <t>მოთუთიებული  თუნუქი(ფერადი) 0.5მმ  სისქით კ-1.2</t>
  </si>
  <si>
    <t>მოთუთიებული  თუნუქი (ფერადი) (სისქე-0.5მმ)კ-1.4</t>
  </si>
  <si>
    <t>ინდაოს, სამერცხლეების, საბუხრეების, პარაპეტების მოწყობა და კედლების შეფუთვა  მოთუთიებული (ფერადი) თუნუქით სისქით 0.5მმ</t>
  </si>
  <si>
    <t>სამშენებლო მასალების ატანა  სახლის  სახურავზე</t>
  </si>
  <si>
    <t>ახალი წყალსაწრეტი  მილების მონტაჟი (ალპინისტის და ამწე კალათის მომსახურეობა)</t>
  </si>
  <si>
    <t>მუხლი პოლიმერის 100 მმ.</t>
  </si>
  <si>
    <t xml:space="preserve">სამკაპი პოლიმერის - 100X100X100 მმ. </t>
  </si>
  <si>
    <t xml:space="preserve">ქურო - 100 მმ. ლითონის მილიდან პოლიმერის მილზე გადამყვანი </t>
  </si>
  <si>
    <t>მცოცავი ქურო - 100 მმ.</t>
  </si>
  <si>
    <t xml:space="preserve">პოლიმერის მილი - 150 მმ. სისქე არანაკლებ 2,2 მმ. </t>
  </si>
  <si>
    <t>პოლიმერის მილი 100 მმ. სისქე არანაკლებ 2,2 მმ.</t>
  </si>
  <si>
    <t>მუხლი პოლიმერის 150 მმ.</t>
  </si>
  <si>
    <t>მცოცავი ქურო 150 მმ.</t>
  </si>
  <si>
    <t>150X150X150 მმ. სამკაპი (პოლიმერის)</t>
  </si>
  <si>
    <t xml:space="preserve">მოთუთიებული თუნუქის მილი - დ120 მმ. სისქე=0,5 მმ. </t>
  </si>
  <si>
    <t xml:space="preserve">ფერადი თუნუქის მილი - დ120 მმ. სისქე=0,5 მმ. </t>
  </si>
  <si>
    <t>მუხლი ფერადი თუნუქის  დ120 მმ.</t>
  </si>
  <si>
    <t>მუხლი თუნუქის  დ120 მმ.</t>
  </si>
  <si>
    <t>მოთუთიებული თუნუქი კ- გრძ.მ.*0.33*1.05 (0.5 მმ. სისიქის)</t>
  </si>
  <si>
    <t>ფერადი თუნუქი კ=გრძ.მ.*0.33*1.05 (0.5 მმ. სისიქის)</t>
  </si>
  <si>
    <t>პოლიმერის მილი დ=150მმ. არანაკლებ სისქე 3,2 მმ.</t>
  </si>
  <si>
    <t>ფერადი  თუნუქის მილი დ=120 მმ.  არანაკლებ სისქე 0,5 მმ.</t>
  </si>
  <si>
    <t>მოთუთიებული  თუნუქის მილი დ=120 მმ.  არანაკლებ სისქე 0,5 მმ.</t>
  </si>
  <si>
    <t>ქ. რუსთავში, საცხოვრებელი კორპუსების გადახურვის შეკეთების სამუშაოების (VII ნაწილი)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</si>
</sst>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</font>
    <font>
      <b/>
      <sz val="11"/>
      <color rgb="FF000000"/>
      <name val="Sylfaen"/>
      <family val="1"/>
    </font>
    <font>
      <b/>
      <sz val="12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  <charset val="204"/>
    </font>
    <font>
      <b/>
      <sz val="11"/>
      <name val="Sylfaen"/>
      <family val="1"/>
    </font>
    <font>
      <b/>
      <sz val="11"/>
      <color rgb="FFFF0000"/>
      <name val="Sylfaen"/>
      <family val="1"/>
    </font>
    <font>
      <b/>
      <u/>
      <sz val="11"/>
      <color rgb="FFFF000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 xr:uid="{47392285-96FD-4E6F-B821-5988143531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tabSelected="1" workbookViewId="0">
      <selection activeCell="C11" sqref="C11"/>
    </sheetView>
  </sheetViews>
  <sheetFormatPr defaultRowHeight="15" x14ac:dyDescent="0.25"/>
  <cols>
    <col min="1" max="1" width="3.85546875" style="1" bestFit="1" customWidth="1"/>
    <col min="2" max="2" width="88.85546875" style="1" customWidth="1"/>
    <col min="3" max="3" width="8.140625" style="1" bestFit="1" customWidth="1"/>
    <col min="4" max="5" width="8.42578125" style="1" bestFit="1" customWidth="1"/>
    <col min="6" max="6" width="12.28515625" style="1" bestFit="1" customWidth="1"/>
    <col min="7" max="7" width="12.7109375" style="1" bestFit="1" customWidth="1"/>
    <col min="8" max="16384" width="9.140625" style="1"/>
  </cols>
  <sheetData>
    <row r="1" spans="1:7" ht="18" x14ac:dyDescent="0.25">
      <c r="A1" s="53" t="s">
        <v>31</v>
      </c>
      <c r="B1" s="53"/>
      <c r="C1" s="53"/>
      <c r="D1" s="53"/>
      <c r="E1" s="53"/>
      <c r="F1" s="53"/>
      <c r="G1" s="53"/>
    </row>
    <row r="2" spans="1:7" ht="15.75" thickBot="1" x14ac:dyDescent="0.3"/>
    <row r="3" spans="1:7" ht="27" customHeight="1" thickBot="1" x14ac:dyDescent="0.3">
      <c r="A3" s="50" t="s">
        <v>30</v>
      </c>
      <c r="B3" s="51"/>
      <c r="C3" s="51"/>
      <c r="D3" s="51"/>
      <c r="E3" s="51"/>
      <c r="F3" s="51"/>
      <c r="G3" s="52"/>
    </row>
    <row r="5" spans="1:7" ht="18" x14ac:dyDescent="0.25">
      <c r="A5" s="49" t="s">
        <v>133</v>
      </c>
      <c r="B5" s="49"/>
      <c r="C5" s="49"/>
      <c r="D5" s="49"/>
      <c r="E5" s="49"/>
      <c r="F5" s="49"/>
      <c r="G5" s="49"/>
    </row>
    <row r="7" spans="1:7" ht="30" x14ac:dyDescent="0.25">
      <c r="A7" s="2" t="s">
        <v>26</v>
      </c>
      <c r="B7" s="2" t="s">
        <v>27</v>
      </c>
      <c r="C7" s="2" t="s">
        <v>80</v>
      </c>
      <c r="D7" s="37" t="s">
        <v>81</v>
      </c>
      <c r="E7" s="2" t="s">
        <v>82</v>
      </c>
      <c r="F7" s="2" t="s">
        <v>28</v>
      </c>
      <c r="G7" s="42" t="s">
        <v>29</v>
      </c>
    </row>
    <row r="8" spans="1:7" s="22" customFormat="1" ht="11.2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43">
        <v>7</v>
      </c>
    </row>
    <row r="9" spans="1:7" ht="18" x14ac:dyDescent="0.25">
      <c r="A9" s="21"/>
      <c r="B9" s="38" t="s">
        <v>25</v>
      </c>
      <c r="C9" s="21"/>
      <c r="D9" s="21"/>
      <c r="E9" s="21"/>
      <c r="F9" s="21"/>
      <c r="G9" s="21"/>
    </row>
    <row r="10" spans="1:7" x14ac:dyDescent="0.25">
      <c r="A10" s="2">
        <v>1</v>
      </c>
      <c r="B10" s="3" t="s">
        <v>0</v>
      </c>
      <c r="C10" s="4" t="s">
        <v>1</v>
      </c>
      <c r="D10" s="5">
        <v>1200</v>
      </c>
      <c r="E10" s="6"/>
      <c r="F10" s="6">
        <f>D10*E10</f>
        <v>0</v>
      </c>
      <c r="G10" s="44">
        <v>0.5</v>
      </c>
    </row>
    <row r="11" spans="1:7" x14ac:dyDescent="0.25">
      <c r="A11" s="7">
        <v>2</v>
      </c>
      <c r="B11" s="8" t="s">
        <v>2</v>
      </c>
      <c r="C11" s="9" t="s">
        <v>1</v>
      </c>
      <c r="D11" s="5">
        <v>2800</v>
      </c>
      <c r="E11" s="10"/>
      <c r="F11" s="6">
        <f t="shared" ref="F11:F42" si="0">D11*E11</f>
        <v>0</v>
      </c>
      <c r="G11" s="44">
        <v>0.25</v>
      </c>
    </row>
    <row r="12" spans="1:7" ht="30" x14ac:dyDescent="0.25">
      <c r="A12" s="2">
        <v>3</v>
      </c>
      <c r="B12" s="3" t="s">
        <v>93</v>
      </c>
      <c r="C12" s="4" t="s">
        <v>1</v>
      </c>
      <c r="D12" s="11">
        <v>150</v>
      </c>
      <c r="E12" s="6"/>
      <c r="F12" s="6">
        <f t="shared" si="0"/>
        <v>0</v>
      </c>
      <c r="G12" s="44">
        <v>5</v>
      </c>
    </row>
    <row r="13" spans="1:7" x14ac:dyDescent="0.25">
      <c r="A13" s="2"/>
      <c r="B13" s="12" t="s">
        <v>3</v>
      </c>
      <c r="C13" s="4" t="s">
        <v>4</v>
      </c>
      <c r="D13" s="11">
        <v>10.500000000000002</v>
      </c>
      <c r="E13" s="6"/>
      <c r="F13" s="6">
        <f t="shared" si="0"/>
        <v>0</v>
      </c>
      <c r="G13" s="44">
        <v>95</v>
      </c>
    </row>
    <row r="14" spans="1:7" x14ac:dyDescent="0.25">
      <c r="A14" s="2">
        <v>4</v>
      </c>
      <c r="B14" s="3" t="s">
        <v>5</v>
      </c>
      <c r="C14" s="4" t="s">
        <v>4</v>
      </c>
      <c r="D14" s="13">
        <v>1</v>
      </c>
      <c r="E14" s="6"/>
      <c r="F14" s="6">
        <f t="shared" si="0"/>
        <v>0</v>
      </c>
      <c r="G14" s="44">
        <v>25</v>
      </c>
    </row>
    <row r="15" spans="1:7" x14ac:dyDescent="0.25">
      <c r="A15" s="7">
        <v>5</v>
      </c>
      <c r="B15" s="8" t="s">
        <v>94</v>
      </c>
      <c r="C15" s="9" t="s">
        <v>4</v>
      </c>
      <c r="D15" s="13">
        <v>1</v>
      </c>
      <c r="E15" s="6"/>
      <c r="F15" s="6">
        <f t="shared" si="0"/>
        <v>0</v>
      </c>
      <c r="G15" s="44">
        <v>75</v>
      </c>
    </row>
    <row r="16" spans="1:7" x14ac:dyDescent="0.25">
      <c r="A16" s="7"/>
      <c r="B16" s="12" t="s">
        <v>6</v>
      </c>
      <c r="C16" s="4" t="s">
        <v>4</v>
      </c>
      <c r="D16" s="13">
        <v>0.2</v>
      </c>
      <c r="E16" s="6"/>
      <c r="F16" s="6">
        <f t="shared" si="0"/>
        <v>0</v>
      </c>
      <c r="G16" s="44">
        <v>95</v>
      </c>
    </row>
    <row r="17" spans="1:7" x14ac:dyDescent="0.25">
      <c r="A17" s="7"/>
      <c r="B17" s="14" t="s">
        <v>7</v>
      </c>
      <c r="C17" s="9" t="s">
        <v>8</v>
      </c>
      <c r="D17" s="13">
        <v>300</v>
      </c>
      <c r="E17" s="6"/>
      <c r="F17" s="6">
        <f t="shared" si="0"/>
        <v>0</v>
      </c>
      <c r="G17" s="44">
        <v>0.5</v>
      </c>
    </row>
    <row r="18" spans="1:7" ht="30" x14ac:dyDescent="0.25">
      <c r="A18" s="2">
        <v>6</v>
      </c>
      <c r="B18" s="3" t="s">
        <v>95</v>
      </c>
      <c r="C18" s="4" t="s">
        <v>1</v>
      </c>
      <c r="D18" s="13">
        <v>100</v>
      </c>
      <c r="E18" s="6"/>
      <c r="F18" s="6">
        <f t="shared" si="0"/>
        <v>0</v>
      </c>
      <c r="G18" s="44">
        <v>5.5</v>
      </c>
    </row>
    <row r="19" spans="1:7" x14ac:dyDescent="0.25">
      <c r="A19" s="2"/>
      <c r="B19" s="12" t="s">
        <v>3</v>
      </c>
      <c r="C19" s="4" t="s">
        <v>4</v>
      </c>
      <c r="D19" s="10">
        <v>4</v>
      </c>
      <c r="E19" s="6"/>
      <c r="F19" s="6">
        <f t="shared" si="0"/>
        <v>0</v>
      </c>
      <c r="G19" s="44">
        <v>95</v>
      </c>
    </row>
    <row r="20" spans="1:7" x14ac:dyDescent="0.25">
      <c r="A20" s="2">
        <v>7</v>
      </c>
      <c r="B20" s="3" t="s">
        <v>9</v>
      </c>
      <c r="C20" s="4" t="s">
        <v>1</v>
      </c>
      <c r="D20" s="10">
        <v>2800</v>
      </c>
      <c r="E20" s="6"/>
      <c r="F20" s="6">
        <f t="shared" si="0"/>
        <v>0</v>
      </c>
      <c r="G20" s="44">
        <v>0.4</v>
      </c>
    </row>
    <row r="21" spans="1:7" x14ac:dyDescent="0.25">
      <c r="A21" s="2"/>
      <c r="B21" s="15" t="s">
        <v>10</v>
      </c>
      <c r="C21" s="9" t="s">
        <v>11</v>
      </c>
      <c r="D21" s="10">
        <v>840</v>
      </c>
      <c r="E21" s="6"/>
      <c r="F21" s="6">
        <f t="shared" si="0"/>
        <v>0</v>
      </c>
      <c r="G21" s="44">
        <v>3.2</v>
      </c>
    </row>
    <row r="22" spans="1:7" ht="30" x14ac:dyDescent="0.25">
      <c r="A22" s="2">
        <v>8</v>
      </c>
      <c r="B22" s="3" t="s">
        <v>12</v>
      </c>
      <c r="C22" s="4" t="s">
        <v>13</v>
      </c>
      <c r="D22" s="10">
        <v>200</v>
      </c>
      <c r="E22" s="6"/>
      <c r="F22" s="6">
        <f t="shared" si="0"/>
        <v>0</v>
      </c>
      <c r="G22" s="44">
        <v>0.45</v>
      </c>
    </row>
    <row r="23" spans="1:7" x14ac:dyDescent="0.25">
      <c r="A23" s="2"/>
      <c r="B23" s="15" t="s">
        <v>14</v>
      </c>
      <c r="C23" s="9" t="s">
        <v>11</v>
      </c>
      <c r="D23" s="10">
        <v>50</v>
      </c>
      <c r="E23" s="6"/>
      <c r="F23" s="6">
        <f t="shared" si="0"/>
        <v>0</v>
      </c>
      <c r="G23" s="44">
        <v>4.2</v>
      </c>
    </row>
    <row r="24" spans="1:7" x14ac:dyDescent="0.25">
      <c r="A24" s="2"/>
      <c r="B24" s="15" t="s">
        <v>15</v>
      </c>
      <c r="C24" s="9" t="s">
        <v>11</v>
      </c>
      <c r="D24" s="10">
        <v>35</v>
      </c>
      <c r="E24" s="6"/>
      <c r="F24" s="6">
        <f t="shared" si="0"/>
        <v>0</v>
      </c>
      <c r="G24" s="44">
        <v>2.7</v>
      </c>
    </row>
    <row r="25" spans="1:7" ht="30" x14ac:dyDescent="0.25">
      <c r="A25" s="2">
        <v>9</v>
      </c>
      <c r="B25" s="3" t="s">
        <v>16</v>
      </c>
      <c r="C25" s="4" t="s">
        <v>1</v>
      </c>
      <c r="D25" s="6">
        <v>2800</v>
      </c>
      <c r="E25" s="6"/>
      <c r="F25" s="6">
        <f t="shared" si="0"/>
        <v>0</v>
      </c>
      <c r="G25" s="44">
        <v>1.9</v>
      </c>
    </row>
    <row r="26" spans="1:7" ht="30" x14ac:dyDescent="0.25">
      <c r="A26" s="2"/>
      <c r="B26" s="15" t="s">
        <v>17</v>
      </c>
      <c r="C26" s="4" t="s">
        <v>1</v>
      </c>
      <c r="D26" s="10">
        <v>3219.9999999999995</v>
      </c>
      <c r="E26" s="6"/>
      <c r="F26" s="6">
        <f t="shared" si="0"/>
        <v>0</v>
      </c>
      <c r="G26" s="44">
        <v>6</v>
      </c>
    </row>
    <row r="27" spans="1:7" x14ac:dyDescent="0.25">
      <c r="A27" s="2"/>
      <c r="B27" s="15" t="s">
        <v>15</v>
      </c>
      <c r="C27" s="9" t="s">
        <v>11</v>
      </c>
      <c r="D27" s="10">
        <v>960</v>
      </c>
      <c r="E27" s="6"/>
      <c r="F27" s="6">
        <f t="shared" si="0"/>
        <v>0</v>
      </c>
      <c r="G27" s="44">
        <v>1.4</v>
      </c>
    </row>
    <row r="28" spans="1:7" ht="30" x14ac:dyDescent="0.25">
      <c r="A28" s="2">
        <v>10</v>
      </c>
      <c r="B28" s="3" t="s">
        <v>84</v>
      </c>
      <c r="C28" s="4" t="s">
        <v>1</v>
      </c>
      <c r="D28" s="6">
        <v>55</v>
      </c>
      <c r="E28" s="6"/>
      <c r="F28" s="6">
        <f t="shared" si="0"/>
        <v>0</v>
      </c>
      <c r="G28" s="44">
        <v>6.25</v>
      </c>
    </row>
    <row r="29" spans="1:7" ht="30" x14ac:dyDescent="0.25">
      <c r="A29" s="2"/>
      <c r="B29" s="15" t="s">
        <v>18</v>
      </c>
      <c r="C29" s="4" t="s">
        <v>1</v>
      </c>
      <c r="D29" s="10">
        <v>61.600000000000009</v>
      </c>
      <c r="E29" s="6"/>
      <c r="F29" s="6">
        <f t="shared" si="0"/>
        <v>0</v>
      </c>
      <c r="G29" s="44">
        <v>6</v>
      </c>
    </row>
    <row r="30" spans="1:7" x14ac:dyDescent="0.25">
      <c r="A30" s="2"/>
      <c r="B30" s="15" t="s">
        <v>15</v>
      </c>
      <c r="C30" s="9" t="s">
        <v>11</v>
      </c>
      <c r="D30" s="10">
        <v>25</v>
      </c>
      <c r="E30" s="6"/>
      <c r="F30" s="6">
        <f t="shared" si="0"/>
        <v>0</v>
      </c>
      <c r="G30" s="44">
        <v>2.7</v>
      </c>
    </row>
    <row r="31" spans="1:7" x14ac:dyDescent="0.25">
      <c r="A31" s="2">
        <v>11</v>
      </c>
      <c r="B31" s="3" t="s">
        <v>19</v>
      </c>
      <c r="C31" s="4" t="s">
        <v>1</v>
      </c>
      <c r="D31" s="10">
        <v>300</v>
      </c>
      <c r="E31" s="6"/>
      <c r="F31" s="6">
        <f t="shared" si="0"/>
        <v>0</v>
      </c>
      <c r="G31" s="44">
        <v>0.5</v>
      </c>
    </row>
    <row r="32" spans="1:7" ht="30" x14ac:dyDescent="0.25">
      <c r="A32" s="2">
        <v>12</v>
      </c>
      <c r="B32" s="3" t="s">
        <v>85</v>
      </c>
      <c r="C32" s="4" t="s">
        <v>1</v>
      </c>
      <c r="D32" s="10">
        <v>300</v>
      </c>
      <c r="E32" s="6"/>
      <c r="F32" s="6">
        <f t="shared" si="0"/>
        <v>0</v>
      </c>
      <c r="G32" s="44">
        <v>6.5</v>
      </c>
    </row>
    <row r="33" spans="1:7" x14ac:dyDescent="0.25">
      <c r="A33" s="2"/>
      <c r="B33" s="16" t="s">
        <v>96</v>
      </c>
      <c r="C33" s="4" t="s">
        <v>1</v>
      </c>
      <c r="D33" s="10">
        <v>345</v>
      </c>
      <c r="E33" s="6"/>
      <c r="F33" s="6">
        <f t="shared" si="0"/>
        <v>0</v>
      </c>
      <c r="G33" s="44">
        <v>18.2</v>
      </c>
    </row>
    <row r="34" spans="1:7" x14ac:dyDescent="0.25">
      <c r="A34" s="2"/>
      <c r="B34" s="16" t="s">
        <v>97</v>
      </c>
      <c r="C34" s="4" t="s">
        <v>8</v>
      </c>
      <c r="D34" s="10">
        <v>300</v>
      </c>
      <c r="E34" s="6"/>
      <c r="F34" s="6">
        <f t="shared" si="0"/>
        <v>0</v>
      </c>
      <c r="G34" s="44">
        <v>0.13</v>
      </c>
    </row>
    <row r="35" spans="1:7" x14ac:dyDescent="0.25">
      <c r="A35" s="2">
        <v>13</v>
      </c>
      <c r="B35" s="17" t="s">
        <v>20</v>
      </c>
      <c r="C35" s="4" t="s">
        <v>1</v>
      </c>
      <c r="D35" s="10">
        <v>100</v>
      </c>
      <c r="E35" s="6"/>
      <c r="F35" s="6">
        <f t="shared" si="0"/>
        <v>0</v>
      </c>
      <c r="G35" s="44">
        <v>0.5</v>
      </c>
    </row>
    <row r="36" spans="1:7" ht="30" x14ac:dyDescent="0.25">
      <c r="A36" s="2">
        <v>14</v>
      </c>
      <c r="B36" s="17" t="s">
        <v>86</v>
      </c>
      <c r="C36" s="4" t="s">
        <v>1</v>
      </c>
      <c r="D36" s="10">
        <v>100</v>
      </c>
      <c r="E36" s="6"/>
      <c r="F36" s="6">
        <f t="shared" si="0"/>
        <v>0</v>
      </c>
      <c r="G36" s="44">
        <v>7.5</v>
      </c>
    </row>
    <row r="37" spans="1:7" x14ac:dyDescent="0.25">
      <c r="A37" s="2"/>
      <c r="B37" s="16" t="s">
        <v>87</v>
      </c>
      <c r="C37" s="4" t="s">
        <v>21</v>
      </c>
      <c r="D37" s="10">
        <v>0.53</v>
      </c>
      <c r="E37" s="6"/>
      <c r="F37" s="6">
        <f t="shared" si="0"/>
        <v>0</v>
      </c>
      <c r="G37" s="44">
        <v>4750</v>
      </c>
    </row>
    <row r="38" spans="1:7" x14ac:dyDescent="0.25">
      <c r="A38" s="2"/>
      <c r="B38" s="16" t="s">
        <v>22</v>
      </c>
      <c r="C38" s="4" t="s">
        <v>11</v>
      </c>
      <c r="D38" s="10">
        <v>5</v>
      </c>
      <c r="E38" s="6"/>
      <c r="F38" s="6">
        <f t="shared" si="0"/>
        <v>0</v>
      </c>
      <c r="G38" s="44">
        <v>5</v>
      </c>
    </row>
    <row r="39" spans="1:7" ht="30" x14ac:dyDescent="0.25">
      <c r="A39" s="2">
        <v>15</v>
      </c>
      <c r="B39" s="17" t="s">
        <v>88</v>
      </c>
      <c r="C39" s="4" t="s">
        <v>8</v>
      </c>
      <c r="D39" s="10">
        <v>11</v>
      </c>
      <c r="E39" s="6"/>
      <c r="F39" s="6">
        <f t="shared" si="0"/>
        <v>0</v>
      </c>
      <c r="G39" s="44">
        <v>80</v>
      </c>
    </row>
    <row r="40" spans="1:7" x14ac:dyDescent="0.25">
      <c r="A40" s="2">
        <v>16</v>
      </c>
      <c r="B40" s="17" t="s">
        <v>98</v>
      </c>
      <c r="C40" s="4" t="s">
        <v>21</v>
      </c>
      <c r="D40" s="6">
        <v>15</v>
      </c>
      <c r="E40" s="6"/>
      <c r="F40" s="6">
        <f t="shared" si="0"/>
        <v>0</v>
      </c>
      <c r="G40" s="44">
        <v>35</v>
      </c>
    </row>
    <row r="41" spans="1:7" x14ac:dyDescent="0.25">
      <c r="A41" s="2">
        <v>17</v>
      </c>
      <c r="B41" s="17" t="s">
        <v>23</v>
      </c>
      <c r="C41" s="18" t="s">
        <v>21</v>
      </c>
      <c r="D41" s="6">
        <v>9</v>
      </c>
      <c r="E41" s="6"/>
      <c r="F41" s="6">
        <f t="shared" si="0"/>
        <v>0</v>
      </c>
      <c r="G41" s="44">
        <v>25</v>
      </c>
    </row>
    <row r="42" spans="1:7" x14ac:dyDescent="0.25">
      <c r="A42" s="2">
        <v>18</v>
      </c>
      <c r="B42" s="17" t="s">
        <v>99</v>
      </c>
      <c r="C42" s="18" t="s">
        <v>21</v>
      </c>
      <c r="D42" s="6">
        <v>9</v>
      </c>
      <c r="E42" s="6"/>
      <c r="F42" s="6">
        <f t="shared" si="0"/>
        <v>0</v>
      </c>
      <c r="G42" s="44">
        <v>20</v>
      </c>
    </row>
    <row r="43" spans="1:7" x14ac:dyDescent="0.25">
      <c r="A43" s="2"/>
      <c r="B43" s="2" t="s">
        <v>24</v>
      </c>
      <c r="C43" s="19"/>
      <c r="D43" s="19"/>
      <c r="E43" s="19"/>
      <c r="F43" s="20">
        <f>SUM(F10:F42)</f>
        <v>0</v>
      </c>
      <c r="G43" s="45"/>
    </row>
    <row r="44" spans="1:7" ht="18" x14ac:dyDescent="0.25">
      <c r="A44" s="21"/>
      <c r="B44" s="38" t="s">
        <v>50</v>
      </c>
      <c r="C44" s="21"/>
      <c r="D44" s="21"/>
      <c r="E44" s="21"/>
      <c r="F44" s="21"/>
      <c r="G44" s="40"/>
    </row>
    <row r="45" spans="1:7" x14ac:dyDescent="0.25">
      <c r="A45" s="2">
        <v>1</v>
      </c>
      <c r="B45" s="24" t="s">
        <v>100</v>
      </c>
      <c r="C45" s="4" t="s">
        <v>1</v>
      </c>
      <c r="D45" s="10">
        <v>1100</v>
      </c>
      <c r="E45" s="5"/>
      <c r="F45" s="6">
        <f>D45*E45</f>
        <v>0</v>
      </c>
      <c r="G45" s="47">
        <v>0.9</v>
      </c>
    </row>
    <row r="46" spans="1:7" x14ac:dyDescent="0.25">
      <c r="A46" s="2">
        <v>2</v>
      </c>
      <c r="B46" s="8" t="s">
        <v>32</v>
      </c>
      <c r="C46" s="4" t="s">
        <v>4</v>
      </c>
      <c r="D46" s="10">
        <v>4</v>
      </c>
      <c r="E46" s="5"/>
      <c r="F46" s="6">
        <f t="shared" ref="F46:F74" si="1">D46*E46</f>
        <v>0</v>
      </c>
      <c r="G46" s="47">
        <v>25</v>
      </c>
    </row>
    <row r="47" spans="1:7" x14ac:dyDescent="0.25">
      <c r="A47" s="2">
        <v>3</v>
      </c>
      <c r="B47" s="8" t="s">
        <v>33</v>
      </c>
      <c r="C47" s="4" t="s">
        <v>4</v>
      </c>
      <c r="D47" s="10">
        <v>4</v>
      </c>
      <c r="E47" s="5"/>
      <c r="F47" s="6">
        <f t="shared" si="1"/>
        <v>0</v>
      </c>
      <c r="G47" s="47">
        <v>70</v>
      </c>
    </row>
    <row r="48" spans="1:7" x14ac:dyDescent="0.25">
      <c r="A48" s="2"/>
      <c r="B48" s="14" t="s">
        <v>101</v>
      </c>
      <c r="C48" s="18" t="s">
        <v>4</v>
      </c>
      <c r="D48" s="10">
        <v>4.2</v>
      </c>
      <c r="E48" s="5"/>
      <c r="F48" s="6">
        <f t="shared" si="1"/>
        <v>0</v>
      </c>
      <c r="G48" s="47">
        <v>650</v>
      </c>
    </row>
    <row r="49" spans="1:7" x14ac:dyDescent="0.25">
      <c r="A49" s="2"/>
      <c r="B49" s="14" t="s">
        <v>102</v>
      </c>
      <c r="C49" s="18" t="s">
        <v>34</v>
      </c>
      <c r="D49" s="10">
        <v>3</v>
      </c>
      <c r="E49" s="5"/>
      <c r="F49" s="6">
        <f t="shared" si="1"/>
        <v>0</v>
      </c>
      <c r="G49" s="47">
        <v>3</v>
      </c>
    </row>
    <row r="50" spans="1:7" x14ac:dyDescent="0.25">
      <c r="A50" s="2"/>
      <c r="B50" s="14" t="s">
        <v>35</v>
      </c>
      <c r="C50" s="18" t="s">
        <v>8</v>
      </c>
      <c r="D50" s="10">
        <v>100</v>
      </c>
      <c r="E50" s="5"/>
      <c r="F50" s="6">
        <f t="shared" si="1"/>
        <v>0</v>
      </c>
      <c r="G50" s="47">
        <v>1.2</v>
      </c>
    </row>
    <row r="51" spans="1:7" x14ac:dyDescent="0.25">
      <c r="A51" s="2"/>
      <c r="B51" s="14" t="s">
        <v>36</v>
      </c>
      <c r="C51" s="18" t="s">
        <v>11</v>
      </c>
      <c r="D51" s="10">
        <v>6</v>
      </c>
      <c r="E51" s="5"/>
      <c r="F51" s="6">
        <f t="shared" si="1"/>
        <v>0</v>
      </c>
      <c r="G51" s="47">
        <v>3</v>
      </c>
    </row>
    <row r="52" spans="1:7" x14ac:dyDescent="0.25">
      <c r="A52" s="2">
        <v>4</v>
      </c>
      <c r="B52" s="8" t="s">
        <v>37</v>
      </c>
      <c r="C52" s="4" t="s">
        <v>1</v>
      </c>
      <c r="D52" s="10">
        <v>130</v>
      </c>
      <c r="E52" s="5"/>
      <c r="F52" s="6">
        <f t="shared" si="1"/>
        <v>0</v>
      </c>
      <c r="G52" s="47">
        <v>1</v>
      </c>
    </row>
    <row r="53" spans="1:7" x14ac:dyDescent="0.25">
      <c r="A53" s="2"/>
      <c r="B53" s="14" t="s">
        <v>103</v>
      </c>
      <c r="C53" s="18" t="s">
        <v>34</v>
      </c>
      <c r="D53" s="10">
        <v>39</v>
      </c>
      <c r="E53" s="5"/>
      <c r="F53" s="6">
        <f t="shared" si="1"/>
        <v>0</v>
      </c>
      <c r="G53" s="47">
        <v>3.7</v>
      </c>
    </row>
    <row r="54" spans="1:7" ht="30" x14ac:dyDescent="0.25">
      <c r="A54" s="2">
        <v>5</v>
      </c>
      <c r="B54" s="8" t="s">
        <v>38</v>
      </c>
      <c r="C54" s="4" t="s">
        <v>1</v>
      </c>
      <c r="D54" s="10">
        <v>800</v>
      </c>
      <c r="E54" s="5"/>
      <c r="F54" s="6">
        <f t="shared" si="1"/>
        <v>0</v>
      </c>
      <c r="G54" s="47">
        <v>5</v>
      </c>
    </row>
    <row r="55" spans="1:7" x14ac:dyDescent="0.25">
      <c r="A55" s="2"/>
      <c r="B55" s="14" t="s">
        <v>39</v>
      </c>
      <c r="C55" s="18" t="s">
        <v>1</v>
      </c>
      <c r="D55" s="10">
        <v>960</v>
      </c>
      <c r="E55" s="5"/>
      <c r="F55" s="6">
        <f t="shared" si="1"/>
        <v>0</v>
      </c>
      <c r="G55" s="47">
        <v>19.100000000000001</v>
      </c>
    </row>
    <row r="56" spans="1:7" x14ac:dyDescent="0.25">
      <c r="A56" s="2"/>
      <c r="B56" s="14" t="s">
        <v>104</v>
      </c>
      <c r="C56" s="18" t="s">
        <v>1</v>
      </c>
      <c r="D56" s="10">
        <v>18</v>
      </c>
      <c r="E56" s="5"/>
      <c r="F56" s="6">
        <f t="shared" si="1"/>
        <v>0</v>
      </c>
      <c r="G56" s="47">
        <v>18.2</v>
      </c>
    </row>
    <row r="57" spans="1:7" x14ac:dyDescent="0.25">
      <c r="A57" s="2"/>
      <c r="B57" s="14" t="s">
        <v>105</v>
      </c>
      <c r="C57" s="18" t="s">
        <v>8</v>
      </c>
      <c r="D57" s="10">
        <v>3240</v>
      </c>
      <c r="E57" s="5"/>
      <c r="F57" s="6">
        <f t="shared" si="1"/>
        <v>0</v>
      </c>
      <c r="G57" s="47">
        <v>0.13</v>
      </c>
    </row>
    <row r="58" spans="1:7" ht="30" x14ac:dyDescent="0.25">
      <c r="A58" s="2">
        <v>6</v>
      </c>
      <c r="B58" s="24" t="s">
        <v>112</v>
      </c>
      <c r="C58" s="25" t="s">
        <v>89</v>
      </c>
      <c r="D58" s="10">
        <v>300</v>
      </c>
      <c r="E58" s="5"/>
      <c r="F58" s="6">
        <f t="shared" si="1"/>
        <v>0</v>
      </c>
      <c r="G58" s="47">
        <v>7.5</v>
      </c>
    </row>
    <row r="59" spans="1:7" x14ac:dyDescent="0.25">
      <c r="A59" s="2"/>
      <c r="B59" s="26" t="s">
        <v>110</v>
      </c>
      <c r="C59" s="5" t="s">
        <v>1</v>
      </c>
      <c r="D59" s="10">
        <v>360</v>
      </c>
      <c r="E59" s="5"/>
      <c r="F59" s="6">
        <f t="shared" si="1"/>
        <v>0</v>
      </c>
      <c r="G59" s="47">
        <v>18.2</v>
      </c>
    </row>
    <row r="60" spans="1:7" x14ac:dyDescent="0.25">
      <c r="A60" s="2"/>
      <c r="B60" s="26" t="s">
        <v>106</v>
      </c>
      <c r="C60" s="5" t="s">
        <v>11</v>
      </c>
      <c r="D60" s="10">
        <v>3</v>
      </c>
      <c r="E60" s="5"/>
      <c r="F60" s="6">
        <f t="shared" si="1"/>
        <v>0</v>
      </c>
      <c r="G60" s="47">
        <v>3</v>
      </c>
    </row>
    <row r="61" spans="1:7" x14ac:dyDescent="0.25">
      <c r="A61" s="2">
        <v>7</v>
      </c>
      <c r="B61" s="8" t="s">
        <v>40</v>
      </c>
      <c r="C61" s="4" t="s">
        <v>13</v>
      </c>
      <c r="D61" s="10">
        <v>90</v>
      </c>
      <c r="E61" s="5"/>
      <c r="F61" s="6">
        <f t="shared" si="1"/>
        <v>0</v>
      </c>
      <c r="G61" s="47">
        <v>1.5</v>
      </c>
    </row>
    <row r="62" spans="1:7" ht="30" x14ac:dyDescent="0.25">
      <c r="A62" s="2">
        <v>8</v>
      </c>
      <c r="B62" s="24" t="s">
        <v>41</v>
      </c>
      <c r="C62" s="18" t="s">
        <v>42</v>
      </c>
      <c r="D62" s="10">
        <v>90</v>
      </c>
      <c r="E62" s="5"/>
      <c r="F62" s="6">
        <f t="shared" si="1"/>
        <v>0</v>
      </c>
      <c r="G62" s="47">
        <v>5</v>
      </c>
    </row>
    <row r="63" spans="1:7" x14ac:dyDescent="0.25">
      <c r="A63" s="2"/>
      <c r="B63" s="14" t="s">
        <v>109</v>
      </c>
      <c r="C63" s="18" t="s">
        <v>1</v>
      </c>
      <c r="D63" s="10">
        <v>95</v>
      </c>
      <c r="E63" s="5"/>
      <c r="F63" s="6">
        <f t="shared" si="1"/>
        <v>0</v>
      </c>
      <c r="G63" s="47">
        <v>18.2</v>
      </c>
    </row>
    <row r="64" spans="1:7" x14ac:dyDescent="0.25">
      <c r="A64" s="2"/>
      <c r="B64" s="14" t="s">
        <v>107</v>
      </c>
      <c r="C64" s="18" t="s">
        <v>11</v>
      </c>
      <c r="D64" s="10">
        <v>3</v>
      </c>
      <c r="E64" s="5"/>
      <c r="F64" s="6">
        <f t="shared" si="1"/>
        <v>0</v>
      </c>
      <c r="G64" s="47">
        <v>3</v>
      </c>
    </row>
    <row r="65" spans="1:7" x14ac:dyDescent="0.25">
      <c r="A65" s="2"/>
      <c r="B65" s="14" t="s">
        <v>108</v>
      </c>
      <c r="C65" s="18" t="s">
        <v>8</v>
      </c>
      <c r="D65" s="10">
        <v>4</v>
      </c>
      <c r="E65" s="5"/>
      <c r="F65" s="6">
        <f t="shared" si="1"/>
        <v>0</v>
      </c>
      <c r="G65" s="47">
        <v>2</v>
      </c>
    </row>
    <row r="66" spans="1:7" x14ac:dyDescent="0.25">
      <c r="A66" s="2">
        <v>9</v>
      </c>
      <c r="B66" s="24" t="s">
        <v>43</v>
      </c>
      <c r="C66" s="18" t="s">
        <v>1</v>
      </c>
      <c r="D66" s="10">
        <v>20</v>
      </c>
      <c r="E66" s="5"/>
      <c r="F66" s="6">
        <f t="shared" si="1"/>
        <v>0</v>
      </c>
      <c r="G66" s="47">
        <v>1</v>
      </c>
    </row>
    <row r="67" spans="1:7" x14ac:dyDescent="0.25">
      <c r="A67" s="2">
        <v>10</v>
      </c>
      <c r="B67" s="24" t="s">
        <v>44</v>
      </c>
      <c r="C67" s="18" t="s">
        <v>1</v>
      </c>
      <c r="D67" s="10">
        <v>20</v>
      </c>
      <c r="E67" s="5"/>
      <c r="F67" s="6">
        <f t="shared" si="1"/>
        <v>0</v>
      </c>
      <c r="G67" s="47">
        <v>7</v>
      </c>
    </row>
    <row r="68" spans="1:7" x14ac:dyDescent="0.25">
      <c r="A68" s="2"/>
      <c r="B68" s="26" t="s">
        <v>111</v>
      </c>
      <c r="C68" s="18" t="s">
        <v>1</v>
      </c>
      <c r="D68" s="10">
        <v>28</v>
      </c>
      <c r="E68" s="5"/>
      <c r="F68" s="6">
        <f t="shared" si="1"/>
        <v>0</v>
      </c>
      <c r="G68" s="47">
        <v>18.2</v>
      </c>
    </row>
    <row r="69" spans="1:7" x14ac:dyDescent="0.25">
      <c r="A69" s="2"/>
      <c r="B69" s="14" t="s">
        <v>45</v>
      </c>
      <c r="C69" s="18" t="s">
        <v>11</v>
      </c>
      <c r="D69" s="10">
        <v>1</v>
      </c>
      <c r="E69" s="5"/>
      <c r="F69" s="6">
        <f t="shared" si="1"/>
        <v>0</v>
      </c>
      <c r="G69" s="47">
        <v>3</v>
      </c>
    </row>
    <row r="70" spans="1:7" x14ac:dyDescent="0.25">
      <c r="A70" s="2"/>
      <c r="B70" s="14" t="s">
        <v>46</v>
      </c>
      <c r="C70" s="18" t="s">
        <v>8</v>
      </c>
      <c r="D70" s="10">
        <v>60</v>
      </c>
      <c r="E70" s="5"/>
      <c r="F70" s="6">
        <f t="shared" si="1"/>
        <v>0</v>
      </c>
      <c r="G70" s="47">
        <v>3</v>
      </c>
    </row>
    <row r="71" spans="1:7" x14ac:dyDescent="0.25">
      <c r="A71" s="2"/>
      <c r="B71" s="14" t="s">
        <v>47</v>
      </c>
      <c r="C71" s="18" t="s">
        <v>8</v>
      </c>
      <c r="D71" s="10">
        <v>60</v>
      </c>
      <c r="E71" s="5"/>
      <c r="F71" s="6">
        <f t="shared" si="1"/>
        <v>0</v>
      </c>
      <c r="G71" s="47">
        <v>3.5</v>
      </c>
    </row>
    <row r="72" spans="1:7" x14ac:dyDescent="0.25">
      <c r="A72" s="2">
        <v>11</v>
      </c>
      <c r="B72" s="17" t="s">
        <v>113</v>
      </c>
      <c r="C72" s="4" t="s">
        <v>21</v>
      </c>
      <c r="D72" s="6">
        <v>5</v>
      </c>
      <c r="E72" s="6"/>
      <c r="F72" s="6">
        <f t="shared" si="1"/>
        <v>0</v>
      </c>
      <c r="G72" s="44">
        <v>35</v>
      </c>
    </row>
    <row r="73" spans="1:7" x14ac:dyDescent="0.25">
      <c r="A73" s="2">
        <v>12</v>
      </c>
      <c r="B73" s="17" t="s">
        <v>90</v>
      </c>
      <c r="C73" s="4" t="s">
        <v>21</v>
      </c>
      <c r="D73" s="6">
        <v>5</v>
      </c>
      <c r="E73" s="6"/>
      <c r="F73" s="6">
        <f t="shared" si="1"/>
        <v>0</v>
      </c>
      <c r="G73" s="44">
        <v>30</v>
      </c>
    </row>
    <row r="74" spans="1:7" x14ac:dyDescent="0.25">
      <c r="A74" s="2">
        <v>13</v>
      </c>
      <c r="B74" s="17" t="s">
        <v>48</v>
      </c>
      <c r="C74" s="4" t="s">
        <v>21</v>
      </c>
      <c r="D74" s="6">
        <v>5</v>
      </c>
      <c r="E74" s="6"/>
      <c r="F74" s="6">
        <f t="shared" si="1"/>
        <v>0</v>
      </c>
      <c r="G74" s="44">
        <v>20</v>
      </c>
    </row>
    <row r="75" spans="1:7" x14ac:dyDescent="0.25">
      <c r="A75" s="27"/>
      <c r="B75" s="2" t="s">
        <v>49</v>
      </c>
      <c r="C75" s="27"/>
      <c r="D75" s="27"/>
      <c r="E75" s="27"/>
      <c r="F75" s="28">
        <f>SUM(F45:F74)</f>
        <v>0</v>
      </c>
      <c r="G75" s="46"/>
    </row>
    <row r="76" spans="1:7" ht="18" x14ac:dyDescent="0.25">
      <c r="A76" s="21"/>
      <c r="B76" s="38" t="s">
        <v>51</v>
      </c>
      <c r="C76" s="21"/>
      <c r="D76" s="21"/>
      <c r="E76" s="21"/>
      <c r="F76" s="21"/>
      <c r="G76" s="40"/>
    </row>
    <row r="77" spans="1:7" x14ac:dyDescent="0.25">
      <c r="A77" s="29">
        <v>1</v>
      </c>
      <c r="B77" s="3" t="s">
        <v>52</v>
      </c>
      <c r="C77" s="4" t="s">
        <v>13</v>
      </c>
      <c r="D77" s="6">
        <v>320</v>
      </c>
      <c r="E77" s="6"/>
      <c r="F77" s="6">
        <f>D77*E77</f>
        <v>0</v>
      </c>
      <c r="G77" s="44">
        <v>1.2</v>
      </c>
    </row>
    <row r="78" spans="1:7" x14ac:dyDescent="0.25">
      <c r="A78" s="2">
        <v>2</v>
      </c>
      <c r="B78" s="3" t="s">
        <v>53</v>
      </c>
      <c r="C78" s="4" t="s">
        <v>54</v>
      </c>
      <c r="D78" s="6">
        <v>15</v>
      </c>
      <c r="E78" s="6"/>
      <c r="F78" s="6">
        <f t="shared" ref="F78:F118" si="2">D78*E78</f>
        <v>0</v>
      </c>
      <c r="G78" s="44">
        <v>20</v>
      </c>
    </row>
    <row r="79" spans="1:7" x14ac:dyDescent="0.25">
      <c r="A79" s="2">
        <v>3</v>
      </c>
      <c r="B79" s="3" t="s">
        <v>55</v>
      </c>
      <c r="C79" s="4" t="s">
        <v>13</v>
      </c>
      <c r="D79" s="6">
        <v>240</v>
      </c>
      <c r="E79" s="6"/>
      <c r="F79" s="6">
        <f t="shared" si="2"/>
        <v>0</v>
      </c>
      <c r="G79" s="44">
        <v>3.5</v>
      </c>
    </row>
    <row r="80" spans="1:7" ht="30" x14ac:dyDescent="0.25">
      <c r="A80" s="2">
        <v>4</v>
      </c>
      <c r="B80" s="3" t="s">
        <v>114</v>
      </c>
      <c r="C80" s="4" t="s">
        <v>13</v>
      </c>
      <c r="D80" s="6">
        <v>100</v>
      </c>
      <c r="E80" s="6"/>
      <c r="F80" s="6">
        <f t="shared" si="2"/>
        <v>0</v>
      </c>
      <c r="G80" s="44">
        <v>8</v>
      </c>
    </row>
    <row r="81" spans="1:7" x14ac:dyDescent="0.25">
      <c r="A81" s="2"/>
      <c r="B81" s="12" t="s">
        <v>120</v>
      </c>
      <c r="C81" s="4" t="s">
        <v>13</v>
      </c>
      <c r="D81" s="6">
        <v>220</v>
      </c>
      <c r="E81" s="6"/>
      <c r="F81" s="6">
        <f t="shared" si="2"/>
        <v>0</v>
      </c>
      <c r="G81" s="44">
        <v>6</v>
      </c>
    </row>
    <row r="82" spans="1:7" x14ac:dyDescent="0.25">
      <c r="A82" s="2"/>
      <c r="B82" s="12" t="s">
        <v>115</v>
      </c>
      <c r="C82" s="4" t="s">
        <v>8</v>
      </c>
      <c r="D82" s="6">
        <v>30</v>
      </c>
      <c r="E82" s="6"/>
      <c r="F82" s="6">
        <f t="shared" si="2"/>
        <v>0</v>
      </c>
      <c r="G82" s="44">
        <v>3</v>
      </c>
    </row>
    <row r="83" spans="1:7" x14ac:dyDescent="0.25">
      <c r="A83" s="2"/>
      <c r="B83" s="12" t="s">
        <v>116</v>
      </c>
      <c r="C83" s="4" t="s">
        <v>8</v>
      </c>
      <c r="D83" s="6">
        <v>10</v>
      </c>
      <c r="E83" s="6"/>
      <c r="F83" s="6">
        <f t="shared" si="2"/>
        <v>0</v>
      </c>
      <c r="G83" s="44">
        <v>4</v>
      </c>
    </row>
    <row r="84" spans="1:7" x14ac:dyDescent="0.25">
      <c r="A84" s="2"/>
      <c r="B84" s="15" t="s">
        <v>117</v>
      </c>
      <c r="C84" s="4" t="s">
        <v>8</v>
      </c>
      <c r="D84" s="6">
        <v>5</v>
      </c>
      <c r="E84" s="6"/>
      <c r="F84" s="6">
        <f t="shared" si="2"/>
        <v>0</v>
      </c>
      <c r="G84" s="44">
        <v>4</v>
      </c>
    </row>
    <row r="85" spans="1:7" x14ac:dyDescent="0.25">
      <c r="A85" s="2"/>
      <c r="B85" s="12" t="s">
        <v>118</v>
      </c>
      <c r="C85" s="4" t="s">
        <v>8</v>
      </c>
      <c r="D85" s="6">
        <v>3</v>
      </c>
      <c r="E85" s="6"/>
      <c r="F85" s="6">
        <f t="shared" si="2"/>
        <v>0</v>
      </c>
      <c r="G85" s="44">
        <v>4</v>
      </c>
    </row>
    <row r="86" spans="1:7" x14ac:dyDescent="0.25">
      <c r="A86" s="2"/>
      <c r="B86" s="12" t="s">
        <v>119</v>
      </c>
      <c r="C86" s="4" t="s">
        <v>13</v>
      </c>
      <c r="D86" s="6">
        <v>100</v>
      </c>
      <c r="E86" s="6"/>
      <c r="F86" s="6">
        <f t="shared" si="2"/>
        <v>0</v>
      </c>
      <c r="G86" s="44">
        <v>8</v>
      </c>
    </row>
    <row r="87" spans="1:7" x14ac:dyDescent="0.25">
      <c r="A87" s="2"/>
      <c r="B87" s="12" t="s">
        <v>121</v>
      </c>
      <c r="C87" s="4" t="s">
        <v>8</v>
      </c>
      <c r="D87" s="6">
        <v>10</v>
      </c>
      <c r="E87" s="6"/>
      <c r="F87" s="6">
        <f t="shared" si="2"/>
        <v>0</v>
      </c>
      <c r="G87" s="44">
        <v>8</v>
      </c>
    </row>
    <row r="88" spans="1:7" x14ac:dyDescent="0.25">
      <c r="A88" s="2"/>
      <c r="B88" s="12" t="s">
        <v>122</v>
      </c>
      <c r="C88" s="4" t="s">
        <v>8</v>
      </c>
      <c r="D88" s="6">
        <v>4</v>
      </c>
      <c r="E88" s="6"/>
      <c r="F88" s="6">
        <f t="shared" si="2"/>
        <v>0</v>
      </c>
      <c r="G88" s="44">
        <v>10</v>
      </c>
    </row>
    <row r="89" spans="1:7" x14ac:dyDescent="0.25">
      <c r="A89" s="2"/>
      <c r="B89" s="12" t="s">
        <v>123</v>
      </c>
      <c r="C89" s="4" t="s">
        <v>8</v>
      </c>
      <c r="D89" s="6">
        <v>6</v>
      </c>
      <c r="E89" s="6"/>
      <c r="F89" s="6">
        <f t="shared" si="2"/>
        <v>0</v>
      </c>
      <c r="G89" s="44">
        <v>10</v>
      </c>
    </row>
    <row r="90" spans="1:7" x14ac:dyDescent="0.25">
      <c r="A90" s="2"/>
      <c r="B90" s="12" t="s">
        <v>56</v>
      </c>
      <c r="C90" s="4" t="s">
        <v>8</v>
      </c>
      <c r="D90" s="6">
        <v>25</v>
      </c>
      <c r="E90" s="6"/>
      <c r="F90" s="6">
        <f t="shared" si="2"/>
        <v>0</v>
      </c>
      <c r="G90" s="44">
        <v>12</v>
      </c>
    </row>
    <row r="91" spans="1:7" x14ac:dyDescent="0.25">
      <c r="A91" s="2">
        <v>5</v>
      </c>
      <c r="B91" s="3" t="s">
        <v>57</v>
      </c>
      <c r="C91" s="4" t="s">
        <v>13</v>
      </c>
      <c r="D91" s="6">
        <v>80</v>
      </c>
      <c r="E91" s="6"/>
      <c r="F91" s="6">
        <f t="shared" si="2"/>
        <v>0</v>
      </c>
      <c r="G91" s="44">
        <v>5</v>
      </c>
    </row>
    <row r="92" spans="1:7" x14ac:dyDescent="0.25">
      <c r="A92" s="2"/>
      <c r="B92" s="12" t="s">
        <v>124</v>
      </c>
      <c r="C92" s="4" t="s">
        <v>13</v>
      </c>
      <c r="D92" s="6">
        <v>60</v>
      </c>
      <c r="E92" s="6"/>
      <c r="F92" s="6">
        <f t="shared" si="2"/>
        <v>0</v>
      </c>
      <c r="G92" s="44">
        <v>8</v>
      </c>
    </row>
    <row r="93" spans="1:7" x14ac:dyDescent="0.25">
      <c r="A93" s="2"/>
      <c r="B93" s="15" t="s">
        <v>125</v>
      </c>
      <c r="C93" s="4" t="s">
        <v>13</v>
      </c>
      <c r="D93" s="6">
        <v>20</v>
      </c>
      <c r="E93" s="6"/>
      <c r="F93" s="6">
        <f t="shared" si="2"/>
        <v>0</v>
      </c>
      <c r="G93" s="44">
        <v>9</v>
      </c>
    </row>
    <row r="94" spans="1:7" x14ac:dyDescent="0.25">
      <c r="A94" s="2"/>
      <c r="B94" s="15" t="s">
        <v>126</v>
      </c>
      <c r="C94" s="4" t="s">
        <v>8</v>
      </c>
      <c r="D94" s="6">
        <v>6</v>
      </c>
      <c r="E94" s="6"/>
      <c r="F94" s="6">
        <f t="shared" si="2"/>
        <v>0</v>
      </c>
      <c r="G94" s="44">
        <v>8</v>
      </c>
    </row>
    <row r="95" spans="1:7" x14ac:dyDescent="0.25">
      <c r="A95" s="2"/>
      <c r="B95" s="12" t="s">
        <v>127</v>
      </c>
      <c r="C95" s="4" t="s">
        <v>8</v>
      </c>
      <c r="D95" s="6">
        <v>12</v>
      </c>
      <c r="E95" s="6"/>
      <c r="F95" s="6">
        <f t="shared" si="2"/>
        <v>0</v>
      </c>
      <c r="G95" s="44">
        <v>6</v>
      </c>
    </row>
    <row r="96" spans="1:7" x14ac:dyDescent="0.25">
      <c r="A96" s="2">
        <v>6</v>
      </c>
      <c r="B96" s="17" t="s">
        <v>58</v>
      </c>
      <c r="C96" s="18" t="s">
        <v>13</v>
      </c>
      <c r="D96" s="6">
        <v>200</v>
      </c>
      <c r="E96" s="6"/>
      <c r="F96" s="6">
        <f t="shared" si="2"/>
        <v>0</v>
      </c>
      <c r="G96" s="44">
        <v>1</v>
      </c>
    </row>
    <row r="97" spans="1:7" ht="30" x14ac:dyDescent="0.25">
      <c r="A97" s="2">
        <v>7</v>
      </c>
      <c r="B97" s="24" t="s">
        <v>59</v>
      </c>
      <c r="C97" s="18" t="s">
        <v>13</v>
      </c>
      <c r="D97" s="6">
        <v>300</v>
      </c>
      <c r="E97" s="6"/>
      <c r="F97" s="6">
        <f t="shared" si="2"/>
        <v>0</v>
      </c>
      <c r="G97" s="44">
        <v>7</v>
      </c>
    </row>
    <row r="98" spans="1:7" x14ac:dyDescent="0.25">
      <c r="A98" s="2"/>
      <c r="B98" s="14" t="s">
        <v>128</v>
      </c>
      <c r="C98" s="18" t="s">
        <v>1</v>
      </c>
      <c r="D98" s="6">
        <v>57</v>
      </c>
      <c r="E98" s="6"/>
      <c r="F98" s="6">
        <f t="shared" si="2"/>
        <v>0</v>
      </c>
      <c r="G98" s="44">
        <v>18.2</v>
      </c>
    </row>
    <row r="99" spans="1:7" x14ac:dyDescent="0.25">
      <c r="A99" s="2"/>
      <c r="B99" s="14" t="s">
        <v>129</v>
      </c>
      <c r="C99" s="18" t="s">
        <v>1</v>
      </c>
      <c r="D99" s="6">
        <v>43</v>
      </c>
      <c r="E99" s="6"/>
      <c r="F99" s="6">
        <f t="shared" si="2"/>
        <v>0</v>
      </c>
      <c r="G99" s="44">
        <v>18</v>
      </c>
    </row>
    <row r="100" spans="1:7" x14ac:dyDescent="0.25">
      <c r="A100" s="2"/>
      <c r="B100" s="14" t="s">
        <v>60</v>
      </c>
      <c r="C100" s="18" t="s">
        <v>8</v>
      </c>
      <c r="D100" s="6">
        <v>30</v>
      </c>
      <c r="E100" s="6"/>
      <c r="F100" s="6">
        <f t="shared" si="2"/>
        <v>0</v>
      </c>
      <c r="G100" s="44">
        <v>2.2000000000000002</v>
      </c>
    </row>
    <row r="101" spans="1:7" x14ac:dyDescent="0.25">
      <c r="A101" s="2"/>
      <c r="B101" s="14" t="s">
        <v>61</v>
      </c>
      <c r="C101" s="18" t="s">
        <v>8</v>
      </c>
      <c r="D101" s="6">
        <v>50</v>
      </c>
      <c r="E101" s="6"/>
      <c r="F101" s="6">
        <f t="shared" si="2"/>
        <v>0</v>
      </c>
      <c r="G101" s="44">
        <v>1.8</v>
      </c>
    </row>
    <row r="102" spans="1:7" x14ac:dyDescent="0.25">
      <c r="A102" s="2"/>
      <c r="B102" s="16" t="s">
        <v>36</v>
      </c>
      <c r="C102" s="18" t="s">
        <v>34</v>
      </c>
      <c r="D102" s="6">
        <v>2</v>
      </c>
      <c r="E102" s="6"/>
      <c r="F102" s="6">
        <f t="shared" si="2"/>
        <v>0</v>
      </c>
      <c r="G102" s="44">
        <v>3</v>
      </c>
    </row>
    <row r="103" spans="1:7" x14ac:dyDescent="0.25">
      <c r="A103" s="2">
        <v>8</v>
      </c>
      <c r="B103" s="3" t="s">
        <v>62</v>
      </c>
      <c r="C103" s="4" t="s">
        <v>54</v>
      </c>
      <c r="D103" s="6">
        <v>3</v>
      </c>
      <c r="E103" s="6"/>
      <c r="F103" s="6">
        <f t="shared" si="2"/>
        <v>0</v>
      </c>
      <c r="G103" s="44">
        <v>8</v>
      </c>
    </row>
    <row r="104" spans="1:7" x14ac:dyDescent="0.25">
      <c r="A104" s="2">
        <v>9</v>
      </c>
      <c r="B104" s="3" t="s">
        <v>63</v>
      </c>
      <c r="C104" s="4" t="s">
        <v>4</v>
      </c>
      <c r="D104" s="6">
        <v>0.5</v>
      </c>
      <c r="E104" s="6"/>
      <c r="F104" s="6">
        <f t="shared" si="2"/>
        <v>0</v>
      </c>
      <c r="G104" s="44">
        <v>45</v>
      </c>
    </row>
    <row r="105" spans="1:7" x14ac:dyDescent="0.25">
      <c r="A105" s="2"/>
      <c r="B105" s="12" t="s">
        <v>3</v>
      </c>
      <c r="C105" s="4" t="s">
        <v>4</v>
      </c>
      <c r="D105" s="6">
        <v>0.5</v>
      </c>
      <c r="E105" s="6"/>
      <c r="F105" s="6">
        <f t="shared" si="2"/>
        <v>0</v>
      </c>
      <c r="G105" s="44">
        <v>95</v>
      </c>
    </row>
    <row r="106" spans="1:7" x14ac:dyDescent="0.25">
      <c r="A106" s="2">
        <v>10</v>
      </c>
      <c r="B106" s="17" t="s">
        <v>64</v>
      </c>
      <c r="C106" s="18" t="s">
        <v>8</v>
      </c>
      <c r="D106" s="6">
        <v>3</v>
      </c>
      <c r="E106" s="6"/>
      <c r="F106" s="6">
        <f t="shared" si="2"/>
        <v>0</v>
      </c>
      <c r="G106" s="44">
        <v>12</v>
      </c>
    </row>
    <row r="107" spans="1:7" x14ac:dyDescent="0.25">
      <c r="A107" s="2">
        <v>11</v>
      </c>
      <c r="B107" s="3" t="s">
        <v>65</v>
      </c>
      <c r="C107" s="4" t="s">
        <v>8</v>
      </c>
      <c r="D107" s="6">
        <v>35</v>
      </c>
      <c r="E107" s="6"/>
      <c r="F107" s="6">
        <f t="shared" si="2"/>
        <v>0</v>
      </c>
      <c r="G107" s="44">
        <v>35</v>
      </c>
    </row>
    <row r="108" spans="1:7" x14ac:dyDescent="0.25">
      <c r="A108" s="2">
        <v>12</v>
      </c>
      <c r="B108" s="3" t="s">
        <v>66</v>
      </c>
      <c r="C108" s="4" t="s">
        <v>8</v>
      </c>
      <c r="D108" s="6">
        <v>35</v>
      </c>
      <c r="E108" s="6"/>
      <c r="F108" s="6">
        <f t="shared" si="2"/>
        <v>0</v>
      </c>
      <c r="G108" s="44">
        <v>45</v>
      </c>
    </row>
    <row r="109" spans="1:7" x14ac:dyDescent="0.25">
      <c r="A109" s="2">
        <v>13</v>
      </c>
      <c r="B109" s="3" t="s">
        <v>130</v>
      </c>
      <c r="C109" s="4" t="s">
        <v>67</v>
      </c>
      <c r="D109" s="6">
        <v>120</v>
      </c>
      <c r="E109" s="6"/>
      <c r="F109" s="6">
        <f t="shared" si="2"/>
        <v>0</v>
      </c>
      <c r="G109" s="44">
        <v>8</v>
      </c>
    </row>
    <row r="110" spans="1:7" x14ac:dyDescent="0.25">
      <c r="A110" s="2">
        <v>14</v>
      </c>
      <c r="B110" s="3" t="s">
        <v>131</v>
      </c>
      <c r="C110" s="4" t="s">
        <v>67</v>
      </c>
      <c r="D110" s="6">
        <v>2</v>
      </c>
      <c r="E110" s="6"/>
      <c r="F110" s="6">
        <f t="shared" si="2"/>
        <v>0</v>
      </c>
      <c r="G110" s="44">
        <v>8</v>
      </c>
    </row>
    <row r="111" spans="1:7" x14ac:dyDescent="0.25">
      <c r="A111" s="2">
        <v>15</v>
      </c>
      <c r="B111" s="3" t="s">
        <v>132</v>
      </c>
      <c r="C111" s="4" t="s">
        <v>67</v>
      </c>
      <c r="D111" s="6">
        <v>20</v>
      </c>
      <c r="E111" s="6"/>
      <c r="F111" s="6">
        <f t="shared" si="2"/>
        <v>0</v>
      </c>
      <c r="G111" s="44">
        <v>7.5</v>
      </c>
    </row>
    <row r="112" spans="1:7" x14ac:dyDescent="0.25">
      <c r="A112" s="2">
        <v>16</v>
      </c>
      <c r="B112" s="3" t="s">
        <v>68</v>
      </c>
      <c r="C112" s="4" t="s">
        <v>8</v>
      </c>
      <c r="D112" s="6">
        <v>10</v>
      </c>
      <c r="E112" s="6"/>
      <c r="F112" s="6">
        <f t="shared" si="2"/>
        <v>0</v>
      </c>
      <c r="G112" s="44">
        <v>7</v>
      </c>
    </row>
    <row r="113" spans="1:7" x14ac:dyDescent="0.25">
      <c r="A113" s="2">
        <v>17</v>
      </c>
      <c r="B113" s="3" t="s">
        <v>69</v>
      </c>
      <c r="C113" s="4" t="s">
        <v>8</v>
      </c>
      <c r="D113" s="6">
        <v>10</v>
      </c>
      <c r="E113" s="6"/>
      <c r="F113" s="6">
        <f t="shared" si="2"/>
        <v>0</v>
      </c>
      <c r="G113" s="44">
        <v>6</v>
      </c>
    </row>
    <row r="114" spans="1:7" x14ac:dyDescent="0.25">
      <c r="A114" s="2">
        <v>18</v>
      </c>
      <c r="B114" s="30" t="s">
        <v>70</v>
      </c>
      <c r="C114" s="25" t="s">
        <v>11</v>
      </c>
      <c r="D114" s="31">
        <v>4</v>
      </c>
      <c r="E114" s="32"/>
      <c r="F114" s="6">
        <f t="shared" si="2"/>
        <v>0</v>
      </c>
      <c r="G114" s="48">
        <v>8</v>
      </c>
    </row>
    <row r="115" spans="1:7" x14ac:dyDescent="0.25">
      <c r="A115" s="2">
        <v>19</v>
      </c>
      <c r="B115" s="30" t="s">
        <v>71</v>
      </c>
      <c r="C115" s="25" t="s">
        <v>8</v>
      </c>
      <c r="D115" s="31">
        <v>10</v>
      </c>
      <c r="E115" s="32"/>
      <c r="F115" s="6">
        <f t="shared" si="2"/>
        <v>0</v>
      </c>
      <c r="G115" s="48">
        <v>1.75</v>
      </c>
    </row>
    <row r="116" spans="1:7" x14ac:dyDescent="0.25">
      <c r="A116" s="2">
        <v>20</v>
      </c>
      <c r="B116" s="30" t="s">
        <v>72</v>
      </c>
      <c r="C116" s="25" t="s">
        <v>73</v>
      </c>
      <c r="D116" s="31">
        <v>2</v>
      </c>
      <c r="E116" s="32"/>
      <c r="F116" s="6">
        <f t="shared" si="2"/>
        <v>0</v>
      </c>
      <c r="G116" s="48">
        <v>25</v>
      </c>
    </row>
    <row r="117" spans="1:7" x14ac:dyDescent="0.25">
      <c r="A117" s="2">
        <v>21</v>
      </c>
      <c r="B117" s="30" t="s">
        <v>74</v>
      </c>
      <c r="C117" s="25" t="s">
        <v>73</v>
      </c>
      <c r="D117" s="31">
        <v>2</v>
      </c>
      <c r="E117" s="32"/>
      <c r="F117" s="6">
        <f t="shared" si="2"/>
        <v>0</v>
      </c>
      <c r="G117" s="48">
        <v>20</v>
      </c>
    </row>
    <row r="118" spans="1:7" ht="30" x14ac:dyDescent="0.25">
      <c r="A118" s="2">
        <v>22</v>
      </c>
      <c r="B118" s="3" t="s">
        <v>75</v>
      </c>
      <c r="C118" s="4" t="s">
        <v>73</v>
      </c>
      <c r="D118" s="6">
        <v>2</v>
      </c>
      <c r="E118" s="6"/>
      <c r="F118" s="6">
        <f t="shared" si="2"/>
        <v>0</v>
      </c>
      <c r="G118" s="44">
        <v>30</v>
      </c>
    </row>
    <row r="119" spans="1:7" x14ac:dyDescent="0.25">
      <c r="A119" s="2"/>
      <c r="B119" s="12" t="s">
        <v>91</v>
      </c>
      <c r="C119" s="4"/>
      <c r="D119" s="6"/>
      <c r="E119" s="6"/>
      <c r="F119" s="20">
        <f>SUM(F77:F118)</f>
        <v>0</v>
      </c>
      <c r="G119" s="41"/>
    </row>
    <row r="120" spans="1:7" ht="18" x14ac:dyDescent="0.25">
      <c r="A120" s="21"/>
      <c r="B120" s="39" t="s">
        <v>76</v>
      </c>
      <c r="C120" s="21"/>
      <c r="D120" s="21"/>
      <c r="E120" s="21"/>
      <c r="F120" s="33">
        <f>SUM(F43,F75,F119)</f>
        <v>0</v>
      </c>
      <c r="G120" s="40"/>
    </row>
    <row r="121" spans="1:7" x14ac:dyDescent="0.25">
      <c r="A121" s="27"/>
      <c r="B121" s="4" t="s">
        <v>78</v>
      </c>
      <c r="C121" s="27"/>
      <c r="D121" s="34" t="s">
        <v>92</v>
      </c>
      <c r="E121" s="27"/>
      <c r="F121" s="36"/>
      <c r="G121" s="27"/>
    </row>
    <row r="122" spans="1:7" x14ac:dyDescent="0.25">
      <c r="A122" s="27"/>
      <c r="B122" s="2" t="s">
        <v>28</v>
      </c>
      <c r="C122" s="27"/>
      <c r="D122" s="27"/>
      <c r="E122" s="27"/>
      <c r="F122" s="35"/>
      <c r="G122" s="27"/>
    </row>
    <row r="123" spans="1:7" x14ac:dyDescent="0.25">
      <c r="A123" s="27"/>
      <c r="B123" s="4" t="s">
        <v>77</v>
      </c>
      <c r="C123" s="27"/>
      <c r="D123" s="34" t="s">
        <v>92</v>
      </c>
      <c r="E123" s="27"/>
      <c r="F123" s="36"/>
      <c r="G123" s="27"/>
    </row>
    <row r="124" spans="1:7" x14ac:dyDescent="0.25">
      <c r="A124" s="27"/>
      <c r="B124" s="2" t="s">
        <v>28</v>
      </c>
      <c r="C124" s="27"/>
      <c r="D124" s="27"/>
      <c r="E124" s="27"/>
      <c r="F124" s="35"/>
      <c r="G124" s="27"/>
    </row>
    <row r="125" spans="1:7" x14ac:dyDescent="0.25">
      <c r="A125" s="27"/>
      <c r="B125" s="4" t="s">
        <v>79</v>
      </c>
      <c r="C125" s="27"/>
      <c r="D125" s="34">
        <v>0.03</v>
      </c>
      <c r="E125" s="27"/>
      <c r="F125" s="36"/>
      <c r="G125" s="27"/>
    </row>
    <row r="126" spans="1:7" ht="18" x14ac:dyDescent="0.25">
      <c r="A126" s="21"/>
      <c r="B126" s="39" t="s">
        <v>28</v>
      </c>
      <c r="C126" s="21"/>
      <c r="D126" s="21"/>
      <c r="E126" s="21"/>
      <c r="F126" s="33"/>
      <c r="G126" s="21"/>
    </row>
    <row r="127" spans="1:7" ht="15.75" thickBot="1" x14ac:dyDescent="0.3"/>
    <row r="128" spans="1:7" ht="30.75" customHeight="1" thickBot="1" x14ac:dyDescent="0.3">
      <c r="A128" s="54" t="s">
        <v>83</v>
      </c>
      <c r="B128" s="55"/>
      <c r="C128" s="55"/>
      <c r="D128" s="55"/>
      <c r="E128" s="55"/>
      <c r="F128" s="55"/>
      <c r="G128" s="56"/>
    </row>
  </sheetData>
  <mergeCells count="4">
    <mergeCell ref="A5:G5"/>
    <mergeCell ref="A3:G3"/>
    <mergeCell ref="A1:G1"/>
    <mergeCell ref="A128:G128"/>
  </mergeCells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Kaxa</dc:creator>
  <cp:lastModifiedBy>Kaxa</cp:lastModifiedBy>
  <cp:lastPrinted>2021-07-22T15:49:42Z</cp:lastPrinted>
  <dcterms:created xsi:type="dcterms:W3CDTF">2015-06-05T18:17:20Z</dcterms:created>
  <dcterms:modified xsi:type="dcterms:W3CDTF">2021-07-23T08:48:53Z</dcterms:modified>
</cp:coreProperties>
</file>