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უწყისი'!$A$1:$F$57</definedName>
  </definedNames>
  <calcPr calcId="162913"/>
</workbook>
</file>

<file path=xl/calcChain.xml><?xml version="1.0" encoding="utf-8"?>
<calcChain xmlns="http://schemas.openxmlformats.org/spreadsheetml/2006/main">
  <c r="D24" i="2" l="1"/>
  <c r="D22" i="2"/>
  <c r="D20" i="2"/>
</calcChain>
</file>

<file path=xl/sharedStrings.xml><?xml version="1.0" encoding="utf-8"?>
<sst xmlns="http://schemas.openxmlformats.org/spreadsheetml/2006/main" count="97" uniqueCount="61">
  <si>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</si>
  <si>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</si>
  <si>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</si>
  <si>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</si>
  <si>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</si>
  <si>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</si>
  <si>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</si>
  <si>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</si>
  <si>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</si>
  <si>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a/greideri saSualo tipis 79kvt</t>
  </si>
  <si>
    <t>lari</t>
  </si>
  <si>
    <t>t</t>
  </si>
  <si>
    <t>jami I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</si>
  <si>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</si>
  <si>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</si>
  <si>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</si>
  <si>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>satkepni 5t TviTmavali gluvi</t>
  </si>
  <si>
    <t>satkepni 10t TviTmavali gluvi</t>
  </si>
  <si>
    <t xml:space="preserve">RorRi 0-40 mm 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</si>
  <si>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</si>
  <si>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</si>
  <si>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</si>
  <si>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</si>
  <si>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</si>
  <si>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</si>
  <si>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r>
      <t>m</t>
    </r>
    <r>
      <rPr>
        <vertAlign val="superscript"/>
        <sz val="11"/>
        <rFont val="AcadNusx"/>
      </rPr>
      <t>2</t>
    </r>
  </si>
  <si>
    <t>bitumis emulsia</t>
  </si>
  <si>
    <t xml:space="preserve">gverdulebis mowyoba qviSa-xreSovani nareviT gasaSualebuli sisqiT  15sm </t>
  </si>
  <si>
    <t>qviSa-xreSovani narevi</t>
  </si>
  <si>
    <t>ტრასის აღდგენა</t>
  </si>
  <si>
    <t>კმ</t>
  </si>
  <si>
    <t>გზის დაპროფილება ავტოგრეიდერით  ქვიშა ხრეშის დამატებით</t>
  </si>
  <si>
    <t xml:space="preserve">qviSa-xreSovani narevi (balasti) </t>
  </si>
  <si>
    <t>jami II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</si>
  <si>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</si>
  <si>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</si>
  <si>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</si>
  <si>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betonis safaris ganivi (yovel 6m) gaWra temperaturuli nakerebis mosawyobad</t>
  </si>
  <si>
    <t>m</t>
  </si>
  <si>
    <t>qviSa Savi</t>
  </si>
  <si>
    <t>bitumis mastika</t>
  </si>
  <si>
    <t>მ</t>
  </si>
  <si>
    <t>jami III</t>
  </si>
  <si>
    <t>გრუნტის ტრანსპორტირება 5კმ</t>
  </si>
  <si>
    <t>ტ</t>
  </si>
  <si>
    <t xml:space="preserve">დ-500მმ მილების მოსაწყობად არხის გაჭრა eqskavatoriT ა/მანქანაზე დატვირთვით </t>
  </si>
  <si>
    <t>ფოლადის მილების მოწყობა დ-508მმ</t>
  </si>
  <si>
    <t>ფოლადის მილი დ-508მმ სისქით 5მმ</t>
  </si>
  <si>
    <t>ქვიშა</t>
  </si>
  <si>
    <t>arxis ამოღება eqskavatoriT ა/მანქანაზე დატვირთვით 250*0,4*0,4მ</t>
  </si>
  <si>
    <t>kv.m</t>
  </si>
  <si>
    <t>%</t>
  </si>
  <si>
    <t>moculoba</t>
  </si>
  <si>
    <t>Rirebuleba</t>
  </si>
  <si>
    <t>savaraudo Rirebuleba</t>
  </si>
  <si>
    <t>56 000</t>
  </si>
  <si>
    <t>Tavi I.  mosamzadebeli samuSaoebi</t>
  </si>
  <si>
    <t>Tavi III. gzis samosi</t>
  </si>
  <si>
    <t xml:space="preserve">Tavi II. xelovnuri nageboba </t>
  </si>
  <si>
    <t>ლითონის ბადე შედუღებული კონსტრუქციული უჯრედის ზომით 6*200*200მმ</t>
  </si>
  <si>
    <t>q. vanSi wm. ninos quCa (karapetebis ubani) saavtomobilo გზის რეაბილიტაციის სამუშაოების
 moculobiTi uwyisi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</si>
</sst>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"/>
    <numFmt numFmtId="168" formatCode="0.0"/>
    <numFmt numFmtId="169" formatCode="_-* #,##0.00_р_._-;\-* #,##0.00_р_._-;_-* &quot;-&quot;??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LitNusx"/>
      <family val="2"/>
    </font>
    <font>
      <sz val="11"/>
      <name val="_Academiuri"/>
      <family val="2"/>
    </font>
    <font>
      <b/>
      <sz val="12"/>
      <color rgb="FF000000"/>
      <name val="AcadNusx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6" fillId="0" borderId="0"/>
    <xf numFmtId="0" fontId="1" fillId="0" borderId="0"/>
    <xf numFmtId="0" fontId="15" fillId="0" borderId="0"/>
  </cellStyleXfs>
  <cellXfs count="110">
    <xf numFmtId="0" fontId="0" fillId="0" borderId="0" xfId="0"/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4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4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13" fillId="2" borderId="10" xfId="3" applyFont="1" applyFill="1" applyBorder="1" applyAlignment="1">
      <alignment horizontal="center"/>
    </xf>
    <xf numFmtId="0" fontId="13" fillId="2" borderId="10" xfId="3" applyFont="1" applyFill="1" applyBorder="1" applyAlignment="1">
      <alignment horizontal="center" wrapText="1"/>
    </xf>
    <xf numFmtId="9" fontId="13" fillId="2" borderId="10" xfId="2" applyFont="1" applyFill="1" applyBorder="1" applyAlignment="1" applyProtection="1">
      <alignment horizontal="center"/>
      <protection locked="0"/>
    </xf>
    <xf numFmtId="9" fontId="13" fillId="2" borderId="10" xfId="3" applyNumberFormat="1" applyFont="1" applyFill="1" applyBorder="1" applyAlignment="1">
      <alignment horizontal="center"/>
    </xf>
    <xf numFmtId="2" fontId="13" fillId="2" borderId="10" xfId="1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0" fillId="2" borderId="0" xfId="0" applyFill="1"/>
    <xf numFmtId="2" fontId="14" fillId="2" borderId="10" xfId="0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/>
    </xf>
    <xf numFmtId="2" fontId="13" fillId="2" borderId="10" xfId="1" applyNumberFormat="1" applyFont="1" applyFill="1" applyBorder="1" applyAlignment="1">
      <alignment horizontal="center"/>
    </xf>
    <xf numFmtId="2" fontId="13" fillId="2" borderId="10" xfId="3" applyNumberFormat="1" applyFont="1" applyFill="1" applyBorder="1" applyAlignment="1">
      <alignment horizontal="center"/>
    </xf>
    <xf numFmtId="0" fontId="17" fillId="2" borderId="0" xfId="10" applyFont="1" applyFill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" fontId="18" fillId="2" borderId="9" xfId="5" applyNumberFormat="1" applyFont="1" applyFill="1" applyBorder="1" applyAlignment="1">
      <alignment horizontal="center" vertical="center"/>
    </xf>
    <xf numFmtId="3" fontId="17" fillId="2" borderId="10" xfId="10" applyNumberFormat="1" applyFont="1" applyFill="1" applyBorder="1" applyAlignment="1">
      <alignment horizontal="center" vertical="center"/>
    </xf>
    <xf numFmtId="0" fontId="13" fillId="2" borderId="10" xfId="10" applyNumberFormat="1" applyFont="1" applyFill="1" applyBorder="1" applyAlignment="1">
      <alignment horizontal="left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/>
    </xf>
    <xf numFmtId="3" fontId="13" fillId="2" borderId="10" xfId="10" applyNumberFormat="1" applyFont="1" applyFill="1" applyBorder="1" applyAlignment="1">
      <alignment horizontal="left" vertical="center"/>
    </xf>
    <xf numFmtId="2" fontId="11" fillId="2" borderId="10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3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3" fillId="2" borderId="10" xfId="1" applyNumberFormat="1" applyFont="1" applyFill="1" applyBorder="1" applyAlignment="1">
      <alignment horizontal="center" vertical="center" wrapText="1"/>
    </xf>
    <xf numFmtId="0" fontId="17" fillId="2" borderId="10" xfId="10" applyNumberFormat="1" applyFont="1" applyFill="1" applyBorder="1" applyAlignment="1">
      <alignment horizontal="center" vertical="center"/>
    </xf>
    <xf numFmtId="164" fontId="13" fillId="3" borderId="10" xfId="3" applyNumberFormat="1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 wrapText="1"/>
    </xf>
    <xf numFmtId="2" fontId="13" fillId="3" borderId="10" xfId="1" applyNumberFormat="1" applyFont="1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8" fillId="2" borderId="10" xfId="0" applyFont="1" applyFill="1" applyBorder="1" applyAlignment="1">
      <alignment vertical="center" wrapText="1"/>
    </xf>
    <xf numFmtId="0" fontId="14" fillId="2" borderId="10" xfId="11" applyFont="1" applyFill="1" applyBorder="1" applyAlignment="1">
      <alignment horizontal="center" vertical="center"/>
    </xf>
    <xf numFmtId="0" fontId="15" fillId="2" borderId="0" xfId="1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2" fillId="4" borderId="10" xfId="0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/>
    </xf>
    <xf numFmtId="0" fontId="20" fillId="0" borderId="0" xfId="0" applyFont="1"/>
    <xf numFmtId="0" fontId="11" fillId="2" borderId="10" xfId="5" applyNumberFormat="1" applyFont="1" applyFill="1" applyBorder="1" applyAlignment="1">
      <alignment horizontal="left" vertical="center" wrapText="1" indent="1"/>
    </xf>
    <xf numFmtId="0" fontId="11" fillId="2" borderId="10" xfId="5" applyFont="1" applyFill="1" applyBorder="1" applyAlignment="1">
      <alignment horizontal="center" vertical="center"/>
    </xf>
    <xf numFmtId="0" fontId="15" fillId="2" borderId="0" xfId="5" applyFont="1" applyFill="1" applyAlignment="1">
      <alignment horizontal="center" vertical="center"/>
    </xf>
    <xf numFmtId="0" fontId="15" fillId="2" borderId="0" xfId="10" applyFont="1" applyFill="1" applyAlignment="1">
      <alignment horizontal="center" vertical="center"/>
    </xf>
    <xf numFmtId="0" fontId="14" fillId="2" borderId="10" xfId="11" applyNumberFormat="1" applyFont="1" applyFill="1" applyBorder="1" applyAlignment="1">
      <alignment horizontal="left" vertical="center" indent="1"/>
    </xf>
    <xf numFmtId="0" fontId="14" fillId="2" borderId="10" xfId="0" applyFont="1" applyFill="1" applyBorder="1" applyAlignment="1">
      <alignment horizontal="center"/>
    </xf>
    <xf numFmtId="0" fontId="20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2" borderId="10" xfId="0" applyFont="1" applyFill="1" applyBorder="1" applyAlignment="1">
      <alignment vertical="center" wrapText="1"/>
    </xf>
    <xf numFmtId="2" fontId="11" fillId="2" borderId="10" xfId="0" applyNumberFormat="1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horizontal="center" vertical="center" wrapText="1"/>
    </xf>
    <xf numFmtId="4" fontId="11" fillId="2" borderId="10" xfId="5" applyNumberFormat="1" applyFont="1" applyFill="1" applyBorder="1" applyAlignment="1">
      <alignment horizontal="center" vertical="center"/>
    </xf>
    <xf numFmtId="4" fontId="14" fillId="2" borderId="10" xfId="1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8" fillId="2" borderId="1" xfId="3" applyFont="1" applyFill="1" applyBorder="1" applyAlignment="1">
      <alignment horizontal="center"/>
    </xf>
    <xf numFmtId="0" fontId="0" fillId="2" borderId="10" xfId="0" applyFill="1" applyBorder="1"/>
    <xf numFmtId="0" fontId="17" fillId="2" borderId="10" xfId="10" applyFont="1" applyFill="1" applyBorder="1" applyAlignment="1">
      <alignment horizontal="center" vertical="center"/>
    </xf>
    <xf numFmtId="0" fontId="8" fillId="2" borderId="10" xfId="0" applyFont="1" applyFill="1" applyBorder="1"/>
    <xf numFmtId="0" fontId="20" fillId="0" borderId="10" xfId="0" applyFont="1" applyBorder="1"/>
    <xf numFmtId="0" fontId="0" fillId="0" borderId="10" xfId="0" applyFill="1" applyBorder="1"/>
    <xf numFmtId="0" fontId="20" fillId="2" borderId="10" xfId="0" applyFont="1" applyFill="1" applyBorder="1"/>
    <xf numFmtId="0" fontId="15" fillId="2" borderId="10" xfId="5" applyFont="1" applyFill="1" applyBorder="1" applyAlignment="1">
      <alignment horizontal="center" vertical="center"/>
    </xf>
    <xf numFmtId="0" fontId="15" fillId="2" borderId="10" xfId="1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8" fillId="2" borderId="0" xfId="3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left" vertical="center" wrapText="1"/>
    </xf>
    <xf numFmtId="167" fontId="17" fillId="2" borderId="10" xfId="10" applyNumberFormat="1" applyFont="1" applyFill="1" applyBorder="1" applyAlignment="1">
      <alignment horizontal="center" vertical="center"/>
    </xf>
    <xf numFmtId="168" fontId="13" fillId="2" borderId="10" xfId="1" applyNumberFormat="1" applyFont="1" applyFill="1" applyBorder="1" applyAlignment="1">
      <alignment horizontal="center" vertical="center" wrapText="1"/>
    </xf>
    <xf numFmtId="168" fontId="8" fillId="2" borderId="10" xfId="0" applyNumberFormat="1" applyFont="1" applyFill="1" applyBorder="1" applyAlignment="1">
      <alignment horizontal="center" vertical="center"/>
    </xf>
    <xf numFmtId="169" fontId="14" fillId="2" borderId="10" xfId="0" applyNumberFormat="1" applyFont="1" applyFill="1" applyBorder="1" applyAlignment="1">
      <alignment horizontal="center" vertical="center"/>
    </xf>
    <xf numFmtId="168" fontId="8" fillId="2" borderId="10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2" borderId="9" xfId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0" fontId="11" fillId="2" borderId="0" xfId="3" applyFont="1" applyFill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wrapText="1"/>
    </xf>
    <xf numFmtId="164" fontId="8" fillId="2" borderId="1" xfId="1" applyFont="1" applyFill="1" applyBorder="1" applyAlignment="1">
      <alignment horizontal="center"/>
    </xf>
  </cellXfs>
  <cellStyles count="13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54"/>
  <sheetViews>
    <sheetView tabSelected="1" zoomScaleNormal="100" zoomScaleSheetLayoutView="85" workbookViewId="0">
      <selection activeCell="D44" sqref="D44"/>
    </sheetView>
  </sheetViews>
  <sheetFormatPr defaultRowHeight="15"/>
  <cols>
    <col min="1" max="1" width="6" style="24" customWidth="1"/>
    <col min="2" max="2" width="52.42578125" style="24" customWidth="1"/>
    <col min="3" max="3" width="9.140625" style="24" customWidth="1"/>
    <col min="4" max="4" width="12.28515625" style="24" customWidth="1"/>
    <col min="5" max="5" width="8.28515625" style="24" customWidth="1"/>
    <col min="6" max="6" width="12.42578125" style="24" customWidth="1"/>
    <col min="7" max="16384" width="9.140625" style="24"/>
  </cols>
  <sheetData>
    <row r="1" spans="1:7">
      <c r="B1" s="73"/>
    </row>
    <row r="2" spans="1:7" ht="55.5" customHeight="1">
      <c r="A2" s="97" t="s">
        <v>60</v>
      </c>
      <c r="B2" s="97"/>
      <c r="C2" s="97"/>
      <c r="D2" s="97"/>
      <c r="E2" s="97"/>
      <c r="F2" s="97"/>
    </row>
    <row r="3" spans="1:7" ht="15.75">
      <c r="A3" s="74"/>
      <c r="B3" s="84" t="s">
        <v>54</v>
      </c>
      <c r="C3" s="108" t="s">
        <v>55</v>
      </c>
      <c r="D3" s="108"/>
      <c r="E3" s="109" t="s">
        <v>10</v>
      </c>
      <c r="F3" s="109"/>
    </row>
    <row r="4" spans="1:7" ht="15.75">
      <c r="A4" s="98" t="s">
        <v>0</v>
      </c>
      <c r="B4" s="1"/>
      <c r="C4" s="101" t="s">
        <v>1</v>
      </c>
      <c r="D4" s="93" t="s">
        <v>52</v>
      </c>
      <c r="E4" s="104" t="s">
        <v>53</v>
      </c>
      <c r="F4" s="105"/>
    </row>
    <row r="5" spans="1:7" ht="15.75">
      <c r="A5" s="99"/>
      <c r="B5" s="2" t="s">
        <v>3</v>
      </c>
      <c r="C5" s="102"/>
      <c r="D5" s="96"/>
      <c r="E5" s="106"/>
      <c r="F5" s="107"/>
    </row>
    <row r="6" spans="1:7" ht="15.75">
      <c r="A6" s="99"/>
      <c r="B6" s="3" t="s">
        <v>4</v>
      </c>
      <c r="C6" s="102"/>
      <c r="D6" s="96"/>
      <c r="E6" s="4" t="s">
        <v>6</v>
      </c>
      <c r="F6" s="93" t="s">
        <v>5</v>
      </c>
    </row>
    <row r="7" spans="1:7" ht="15.75">
      <c r="A7" s="100"/>
      <c r="B7" s="5"/>
      <c r="C7" s="103"/>
      <c r="D7" s="94"/>
      <c r="E7" s="6" t="s">
        <v>7</v>
      </c>
      <c r="F7" s="94"/>
    </row>
    <row r="8" spans="1:7" ht="15.75">
      <c r="A8" s="7" t="s">
        <v>8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7" ht="21" customHeight="1">
      <c r="A9" s="7"/>
      <c r="B9" s="91" t="s">
        <v>56</v>
      </c>
      <c r="C9" s="92"/>
      <c r="D9" s="9"/>
      <c r="E9" s="75"/>
      <c r="F9" s="75"/>
    </row>
    <row r="10" spans="1:7" s="30" customFormat="1" ht="15.75">
      <c r="A10" s="32">
        <v>1</v>
      </c>
      <c r="B10" s="37" t="s">
        <v>29</v>
      </c>
      <c r="C10" s="33" t="s">
        <v>30</v>
      </c>
      <c r="D10" s="86">
        <v>0.28000000000000003</v>
      </c>
      <c r="E10" s="76"/>
      <c r="F10" s="76"/>
    </row>
    <row r="11" spans="1:7" ht="31.5">
      <c r="A11" s="10">
        <v>2</v>
      </c>
      <c r="B11" s="34" t="s">
        <v>31</v>
      </c>
      <c r="C11" s="10" t="s">
        <v>25</v>
      </c>
      <c r="D11" s="87">
        <v>1120</v>
      </c>
      <c r="E11" s="36"/>
      <c r="F11" s="36"/>
      <c r="G11" s="23"/>
    </row>
    <row r="12" spans="1:7" ht="18">
      <c r="A12" s="14"/>
      <c r="B12" s="15" t="s">
        <v>9</v>
      </c>
      <c r="C12" s="10" t="s">
        <v>25</v>
      </c>
      <c r="D12" s="87">
        <v>1120</v>
      </c>
      <c r="E12" s="36"/>
      <c r="F12" s="36"/>
      <c r="G12" s="23"/>
    </row>
    <row r="13" spans="1:7" ht="18">
      <c r="A13" s="12"/>
      <c r="B13" s="13" t="s">
        <v>16</v>
      </c>
      <c r="C13" s="10" t="s">
        <v>25</v>
      </c>
      <c r="D13" s="87">
        <v>1120</v>
      </c>
      <c r="E13" s="36"/>
      <c r="F13" s="36"/>
      <c r="G13" s="23"/>
    </row>
    <row r="14" spans="1:7" ht="18">
      <c r="A14" s="12"/>
      <c r="B14" s="15" t="s">
        <v>17</v>
      </c>
      <c r="C14" s="10" t="s">
        <v>25</v>
      </c>
      <c r="D14" s="87">
        <v>1120</v>
      </c>
      <c r="E14" s="36"/>
      <c r="F14" s="36"/>
      <c r="G14" s="23"/>
    </row>
    <row r="15" spans="1:7" ht="18">
      <c r="A15" s="12"/>
      <c r="B15" s="15" t="s">
        <v>32</v>
      </c>
      <c r="C15" s="12" t="s">
        <v>13</v>
      </c>
      <c r="D15" s="27">
        <v>73.92</v>
      </c>
      <c r="E15" s="77"/>
      <c r="F15" s="77"/>
      <c r="G15" s="39"/>
    </row>
    <row r="16" spans="1:7" ht="18">
      <c r="A16" s="16"/>
      <c r="B16" s="17" t="s">
        <v>14</v>
      </c>
      <c r="C16" s="12" t="s">
        <v>13</v>
      </c>
      <c r="D16" s="27">
        <v>16.8</v>
      </c>
      <c r="E16" s="36"/>
      <c r="F16" s="36"/>
      <c r="G16" s="23"/>
    </row>
    <row r="17" spans="1:209" ht="21">
      <c r="A17" s="12"/>
      <c r="B17" s="83" t="s">
        <v>12</v>
      </c>
      <c r="C17" s="12"/>
      <c r="D17" s="22"/>
      <c r="E17" s="75"/>
      <c r="F17" s="75"/>
    </row>
    <row r="18" spans="1:209" ht="21">
      <c r="A18" s="12"/>
      <c r="B18" s="83" t="s">
        <v>58</v>
      </c>
      <c r="C18" s="12"/>
      <c r="D18" s="22"/>
      <c r="E18" s="75"/>
      <c r="F18" s="75"/>
    </row>
    <row r="19" spans="1:209" s="56" customFormat="1" ht="33">
      <c r="A19" s="53">
        <v>1</v>
      </c>
      <c r="B19" s="54" t="s">
        <v>49</v>
      </c>
      <c r="C19" s="10" t="s">
        <v>13</v>
      </c>
      <c r="D19" s="55">
        <v>40</v>
      </c>
      <c r="E19" s="78"/>
      <c r="F19" s="78"/>
    </row>
    <row r="20" spans="1:209" s="67" customFormat="1">
      <c r="A20" s="64"/>
      <c r="B20" s="85" t="s">
        <v>43</v>
      </c>
      <c r="C20" s="65" t="s">
        <v>44</v>
      </c>
      <c r="D20" s="66">
        <f>D19*1.6</f>
        <v>64</v>
      </c>
      <c r="E20" s="79"/>
      <c r="F20" s="79"/>
    </row>
    <row r="21" spans="1:209" s="63" customFormat="1" ht="49.5">
      <c r="A21" s="16">
        <v>2</v>
      </c>
      <c r="B21" s="68" t="s">
        <v>45</v>
      </c>
      <c r="C21" s="10" t="s">
        <v>13</v>
      </c>
      <c r="D21" s="69">
        <v>4.32</v>
      </c>
      <c r="E21" s="80"/>
      <c r="F21" s="80"/>
    </row>
    <row r="22" spans="1:209" s="67" customFormat="1">
      <c r="A22" s="64"/>
      <c r="B22" s="85" t="s">
        <v>43</v>
      </c>
      <c r="C22" s="65" t="s">
        <v>44</v>
      </c>
      <c r="D22" s="66">
        <f>D21*1.6</f>
        <v>6.9120000000000008</v>
      </c>
      <c r="E22" s="79"/>
      <c r="F22" s="79"/>
    </row>
    <row r="23" spans="1:209" s="60" customFormat="1" ht="16.5">
      <c r="A23" s="70">
        <v>3</v>
      </c>
      <c r="B23" s="57" t="s">
        <v>46</v>
      </c>
      <c r="C23" s="58" t="s">
        <v>41</v>
      </c>
      <c r="D23" s="71">
        <v>12</v>
      </c>
      <c r="E23" s="81"/>
      <c r="F23" s="81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</row>
    <row r="24" spans="1:209" s="30" customFormat="1" ht="16.5">
      <c r="A24" s="70"/>
      <c r="B24" s="61" t="s">
        <v>47</v>
      </c>
      <c r="C24" s="51" t="s">
        <v>41</v>
      </c>
      <c r="D24" s="72">
        <f>D23</f>
        <v>12</v>
      </c>
      <c r="E24" s="82"/>
      <c r="F24" s="8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</row>
    <row r="25" spans="1:209" ht="18">
      <c r="A25" s="12"/>
      <c r="B25" s="15" t="s">
        <v>48</v>
      </c>
      <c r="C25" s="12" t="s">
        <v>13</v>
      </c>
      <c r="D25" s="26">
        <v>0.73</v>
      </c>
      <c r="E25" s="75"/>
      <c r="F25" s="75"/>
    </row>
    <row r="26" spans="1:209" s="48" customFormat="1" ht="21">
      <c r="A26" s="12"/>
      <c r="B26" s="83" t="s">
        <v>33</v>
      </c>
      <c r="C26" s="62"/>
      <c r="D26" s="38"/>
      <c r="E26" s="49"/>
      <c r="F26" s="49"/>
    </row>
    <row r="27" spans="1:209" ht="21">
      <c r="A27" s="12"/>
      <c r="B27" s="91" t="s">
        <v>57</v>
      </c>
      <c r="C27" s="95"/>
      <c r="D27" s="92"/>
      <c r="E27" s="75"/>
      <c r="F27" s="75"/>
    </row>
    <row r="28" spans="1:209" ht="33">
      <c r="A28" s="10">
        <v>1</v>
      </c>
      <c r="B28" s="11" t="s">
        <v>15</v>
      </c>
      <c r="C28" s="10" t="s">
        <v>25</v>
      </c>
      <c r="D28" s="42">
        <v>980</v>
      </c>
      <c r="E28" s="75"/>
      <c r="F28" s="75"/>
    </row>
    <row r="29" spans="1:209" ht="18">
      <c r="A29" s="14"/>
      <c r="B29" s="15" t="s">
        <v>9</v>
      </c>
      <c r="C29" s="10" t="s">
        <v>25</v>
      </c>
      <c r="D29" s="42">
        <v>980</v>
      </c>
      <c r="E29" s="75"/>
      <c r="F29" s="75"/>
    </row>
    <row r="30" spans="1:209" ht="18">
      <c r="A30" s="12"/>
      <c r="B30" s="13" t="s">
        <v>16</v>
      </c>
      <c r="C30" s="10" t="s">
        <v>25</v>
      </c>
      <c r="D30" s="42">
        <v>980</v>
      </c>
      <c r="E30" s="75"/>
      <c r="F30" s="75"/>
    </row>
    <row r="31" spans="1:209" ht="18">
      <c r="A31" s="12"/>
      <c r="B31" s="15" t="s">
        <v>17</v>
      </c>
      <c r="C31" s="10" t="s">
        <v>25</v>
      </c>
      <c r="D31" s="42">
        <v>980</v>
      </c>
      <c r="E31" s="75"/>
      <c r="F31" s="75"/>
    </row>
    <row r="32" spans="1:209" ht="18">
      <c r="A32" s="12"/>
      <c r="B32" s="15" t="s">
        <v>18</v>
      </c>
      <c r="C32" s="12" t="s">
        <v>13</v>
      </c>
      <c r="D32" s="26">
        <v>123.48</v>
      </c>
      <c r="E32" s="75"/>
      <c r="F32" s="75"/>
    </row>
    <row r="33" spans="1:7" ht="18">
      <c r="A33" s="16"/>
      <c r="B33" s="17" t="s">
        <v>14</v>
      </c>
      <c r="C33" s="12" t="s">
        <v>13</v>
      </c>
      <c r="D33" s="27">
        <v>29.4</v>
      </c>
      <c r="E33" s="75"/>
      <c r="F33" s="75"/>
    </row>
    <row r="34" spans="1:7" ht="33">
      <c r="A34" s="16">
        <v>2</v>
      </c>
      <c r="B34" s="11" t="s">
        <v>34</v>
      </c>
      <c r="C34" s="16" t="s">
        <v>25</v>
      </c>
      <c r="D34" s="42">
        <v>980</v>
      </c>
      <c r="E34" s="77"/>
      <c r="F34" s="75"/>
    </row>
    <row r="35" spans="1:7" ht="15.75">
      <c r="A35" s="16"/>
      <c r="B35" s="17" t="s">
        <v>35</v>
      </c>
      <c r="C35" s="16" t="s">
        <v>36</v>
      </c>
      <c r="D35" s="31">
        <v>159.74</v>
      </c>
      <c r="E35" s="77"/>
      <c r="F35" s="75"/>
    </row>
    <row r="36" spans="1:7" ht="31.5">
      <c r="A36" s="16"/>
      <c r="B36" s="50" t="s">
        <v>59</v>
      </c>
      <c r="C36" s="16" t="s">
        <v>50</v>
      </c>
      <c r="D36" s="88">
        <v>980</v>
      </c>
      <c r="E36" s="77"/>
      <c r="F36" s="75"/>
    </row>
    <row r="37" spans="1:7" ht="47.25">
      <c r="A37" s="16">
        <v>3</v>
      </c>
      <c r="B37" s="40" t="s">
        <v>37</v>
      </c>
      <c r="C37" s="16" t="s">
        <v>38</v>
      </c>
      <c r="D37" s="42">
        <v>270</v>
      </c>
      <c r="E37" s="77"/>
      <c r="F37" s="75"/>
    </row>
    <row r="38" spans="1:7" ht="15.75">
      <c r="A38" s="16"/>
      <c r="B38" s="17" t="s">
        <v>26</v>
      </c>
      <c r="C38" s="16" t="s">
        <v>11</v>
      </c>
      <c r="D38" s="35">
        <v>0.16</v>
      </c>
      <c r="E38" s="12"/>
      <c r="F38" s="75"/>
    </row>
    <row r="39" spans="1:7" ht="18">
      <c r="A39" s="16"/>
      <c r="B39" s="17" t="s">
        <v>14</v>
      </c>
      <c r="C39" s="12" t="s">
        <v>13</v>
      </c>
      <c r="D39" s="31">
        <v>16.739999999999998</v>
      </c>
      <c r="E39" s="77"/>
      <c r="F39" s="75"/>
    </row>
    <row r="40" spans="1:7" ht="18">
      <c r="A40" s="16"/>
      <c r="B40" s="17" t="s">
        <v>39</v>
      </c>
      <c r="C40" s="12" t="s">
        <v>13</v>
      </c>
      <c r="D40" s="89">
        <v>2.7</v>
      </c>
      <c r="E40" s="12"/>
      <c r="F40" s="75"/>
    </row>
    <row r="41" spans="1:7" ht="15.75">
      <c r="A41" s="16"/>
      <c r="B41" s="17" t="s">
        <v>40</v>
      </c>
      <c r="C41" s="16" t="s">
        <v>11</v>
      </c>
      <c r="D41" s="31">
        <v>0.189</v>
      </c>
      <c r="E41" s="12"/>
      <c r="F41" s="75"/>
    </row>
    <row r="42" spans="1:7" ht="31.5">
      <c r="A42" s="10">
        <v>4</v>
      </c>
      <c r="B42" s="40" t="s">
        <v>27</v>
      </c>
      <c r="C42" s="16" t="s">
        <v>25</v>
      </c>
      <c r="D42" s="43">
        <v>280</v>
      </c>
      <c r="E42" s="36"/>
      <c r="F42" s="36"/>
      <c r="G42" s="23"/>
    </row>
    <row r="43" spans="1:7" ht="18">
      <c r="A43" s="12"/>
      <c r="B43" s="41" t="s">
        <v>28</v>
      </c>
      <c r="C43" s="12" t="s">
        <v>13</v>
      </c>
      <c r="D43" s="25">
        <v>62.66</v>
      </c>
      <c r="E43" s="36"/>
      <c r="F43" s="36"/>
      <c r="G43" s="23"/>
    </row>
    <row r="44" spans="1:7" ht="18">
      <c r="A44" s="12"/>
      <c r="B44" s="13" t="s">
        <v>16</v>
      </c>
      <c r="C44" s="16" t="s">
        <v>25</v>
      </c>
      <c r="D44" s="90">
        <v>280</v>
      </c>
      <c r="E44" s="36"/>
      <c r="F44" s="36"/>
      <c r="G44" s="23"/>
    </row>
    <row r="45" spans="1:7" ht="18">
      <c r="A45" s="12"/>
      <c r="B45" s="15" t="s">
        <v>17</v>
      </c>
      <c r="C45" s="16" t="s">
        <v>25</v>
      </c>
      <c r="D45" s="90">
        <v>280</v>
      </c>
      <c r="E45" s="36"/>
      <c r="F45" s="36"/>
      <c r="G45" s="23"/>
    </row>
    <row r="46" spans="1:7" ht="18">
      <c r="A46" s="16"/>
      <c r="B46" s="17" t="s">
        <v>14</v>
      </c>
      <c r="C46" s="12" t="s">
        <v>13</v>
      </c>
      <c r="D46" s="27">
        <v>5.6</v>
      </c>
      <c r="E46" s="75"/>
      <c r="F46" s="75"/>
    </row>
    <row r="47" spans="1:7" ht="21">
      <c r="A47" s="12"/>
      <c r="B47" s="83" t="s">
        <v>42</v>
      </c>
      <c r="C47" s="12"/>
      <c r="D47" s="22"/>
      <c r="E47" s="75"/>
      <c r="F47" s="75"/>
    </row>
    <row r="48" spans="1:7" ht="15.75">
      <c r="A48" s="44"/>
      <c r="B48" s="46" t="s">
        <v>19</v>
      </c>
      <c r="C48" s="45"/>
      <c r="D48" s="47"/>
      <c r="E48" s="75"/>
      <c r="F48" s="75"/>
    </row>
    <row r="49" spans="1:6" ht="15.75">
      <c r="A49" s="18"/>
      <c r="B49" s="19" t="s">
        <v>20</v>
      </c>
      <c r="C49" s="20" t="s">
        <v>51</v>
      </c>
      <c r="D49" s="28"/>
      <c r="E49" s="75"/>
      <c r="F49" s="75"/>
    </row>
    <row r="50" spans="1:6" ht="15.75">
      <c r="A50" s="18"/>
      <c r="B50" s="19" t="s">
        <v>2</v>
      </c>
      <c r="C50" s="18"/>
      <c r="D50" s="28"/>
      <c r="E50" s="75"/>
      <c r="F50" s="75"/>
    </row>
    <row r="51" spans="1:6" ht="15.75">
      <c r="A51" s="18"/>
      <c r="B51" s="19" t="s">
        <v>21</v>
      </c>
      <c r="C51" s="20" t="s">
        <v>51</v>
      </c>
      <c r="D51" s="28"/>
      <c r="E51" s="75"/>
      <c r="F51" s="75"/>
    </row>
    <row r="52" spans="1:6" ht="15.75">
      <c r="A52" s="18"/>
      <c r="B52" s="19" t="s">
        <v>22</v>
      </c>
      <c r="C52" s="18"/>
      <c r="D52" s="28"/>
      <c r="E52" s="75"/>
      <c r="F52" s="75"/>
    </row>
    <row r="53" spans="1:6" ht="15.75">
      <c r="A53" s="18"/>
      <c r="B53" s="19" t="s">
        <v>23</v>
      </c>
      <c r="C53" s="21">
        <v>0.03</v>
      </c>
      <c r="D53" s="29"/>
      <c r="E53" s="75"/>
      <c r="F53" s="75"/>
    </row>
    <row r="54" spans="1:6" ht="15.75">
      <c r="A54" s="18"/>
      <c r="B54" s="19" t="s">
        <v>2</v>
      </c>
      <c r="C54" s="18"/>
      <c r="D54" s="29"/>
      <c r="E54" s="75"/>
      <c r="F54" s="75"/>
    </row>
    <row r="55" spans="1:6" ht="15.75">
      <c r="A55" s="18"/>
      <c r="B55" s="19" t="s">
        <v>24</v>
      </c>
      <c r="C55" s="21">
        <v>0.18</v>
      </c>
      <c r="D55" s="29"/>
      <c r="E55" s="75"/>
      <c r="F55" s="75"/>
    </row>
    <row r="56" spans="1:6" ht="15.75">
      <c r="A56" s="18"/>
      <c r="B56" s="19" t="s">
        <v>2</v>
      </c>
      <c r="C56" s="18"/>
      <c r="D56" s="29"/>
      <c r="E56" s="75"/>
      <c r="F56" s="75"/>
    </row>
    <row r="82" ht="13.5" customHeight="1"/>
    <row r="154" ht="16.5" customHeight="1"/>
  </sheetData>
  <mergeCells count="10">
    <mergeCell ref="B9:C9"/>
    <mergeCell ref="F6:F7"/>
    <mergeCell ref="B27:D27"/>
    <mergeCell ref="D4:D7"/>
    <mergeCell ref="A2:F2"/>
    <mergeCell ref="A4:A7"/>
    <mergeCell ref="C4:C7"/>
    <mergeCell ref="E4:F5"/>
    <mergeCell ref="C3:D3"/>
    <mergeCell ref="E3:F3"/>
  </mergeCells>
  <conditionalFormatting sqref="B43 A20:D20 A22:D22">
    <cfRule type="cellIs" dxfId="0" priority="4" stopIfTrue="1" operator="equal">
      <formula>8223.307275</formula>
    </cfRule>
  </conditionalFormatting>
  <pageMargins left="0" right="0" top="0.94488188976377963" bottom="0.15748031496062992" header="0" footer="0"/>
  <pageSetup paperSize="9" scale="8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Vanda Giorgadze</cp:lastModifiedBy>
  <cp:lastPrinted>2021-05-09T05:44:22Z</cp:lastPrinted>
  <dcterms:created xsi:type="dcterms:W3CDTF">2018-01-31T17:32:46Z</dcterms:created>
  <dcterms:modified xsi:type="dcterms:W3CDTF">2021-07-20T10:42:36Z</dcterms:modified>
</cp:coreProperties>
</file>