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ხარჯთაღრიცხვა 1" sheetId="2" r:id="rId1"/>
    <sheet name="თავფურცელი" sheetId="3" state="hidden" r:id="rId2"/>
    <sheet name="ხარჯთაღიცხვა 2" sheetId="5" r:id="rId3"/>
    <sheet name="გრაფიკი" sheetId="4" state="hidden" r:id="rId4"/>
  </sheets>
  <calcPr calcId="162913"/>
</workbook>
</file>

<file path=xl/calcChain.xml><?xml version="1.0" encoding="utf-8"?>
<calcChain xmlns="http://schemas.openxmlformats.org/spreadsheetml/2006/main">
  <c r="A11" i="3" l="1"/>
  <c r="F2" i="5" l="1"/>
  <c r="K4" i="2" l="1"/>
  <c r="H13" i="3"/>
</calcChain>
</file>

<file path=xl/sharedStrings.xml><?xml version="1.0" encoding="utf-8"?>
<sst xmlns="http://schemas.openxmlformats.org/spreadsheetml/2006/main" count="103" uniqueCount="64">
  <si>
    <t>#</t>
  </si>
  <si>
    <t xml:space="preserve">თანხით   </t>
  </si>
  <si>
    <t>№</t>
  </si>
  <si>
    <t>შესასრულებელი სამუშაოს
დასახელება</t>
  </si>
  <si>
    <t>ზომის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</si>
  <si>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</si>
  <si>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</si>
  <si>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</si>
  <si>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</si>
  <si>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</si>
  <si>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</si>
  <si>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</si>
  <si>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</si>
  <si>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x   a  r  j  T  a  R  r  ი  c  x  v  a</t>
  </si>
  <si>
    <t>თანხით</t>
  </si>
  <si>
    <t>ლარი</t>
  </si>
  <si>
    <t>შეადგინა:             /ნ. ფირცხელანი/</t>
  </si>
  <si>
    <t>ი/მ    "ნესტორ ფირცხელანი"</t>
  </si>
  <si>
    <t>სამუშაოთა ორგანიზაციის კალენდარული გრაფიკი</t>
  </si>
  <si>
    <t>სამუშაოს დასახელება</t>
  </si>
  <si>
    <t>კვირეები</t>
  </si>
  <si>
    <t>I კვირა</t>
  </si>
  <si>
    <t>II კვირა</t>
  </si>
  <si>
    <t>III კვირა</t>
  </si>
  <si>
    <t>IV კვირა</t>
  </si>
  <si>
    <t>V კვირა</t>
  </si>
  <si>
    <t>VI კვირა</t>
  </si>
  <si>
    <t>დღეები</t>
  </si>
  <si>
    <t>ხარჯთააღრიცხვა
ლენჯერის ტერიტორიული ორგანო: 
სოფ. ცხარვაშის სამარხილე გზის დამცავი საყრდენი კედლის მოწყობა</t>
  </si>
  <si>
    <t>გზის შეკეთების სამუშაოები</t>
  </si>
  <si>
    <t xml:space="preserve">ზედნადები ხარჯი </t>
  </si>
  <si>
    <t xml:space="preserve">გეგმიური დაგროვება </t>
  </si>
  <si>
    <t>გ/მ</t>
  </si>
  <si>
    <t>დ. მესტია  2021   წელი</t>
  </si>
  <si>
    <r>
      <t>მ</t>
    </r>
    <r>
      <rPr>
        <b/>
        <vertAlign val="superscript"/>
        <sz val="9"/>
        <color theme="1"/>
        <rFont val="Sylfaen"/>
        <family val="1"/>
        <charset val="204"/>
      </rPr>
      <t>3</t>
    </r>
  </si>
  <si>
    <t>არმატურა დ-12</t>
  </si>
  <si>
    <t>გლინულა დ-8 მმ</t>
  </si>
  <si>
    <t>კგ</t>
  </si>
  <si>
    <t>ქვიშა</t>
  </si>
  <si>
    <t>ცემენტი</t>
  </si>
  <si>
    <t>ტონა</t>
  </si>
  <si>
    <t>ლენჯერის  ტერიტორიული ორგანო: 
სოფ. ლაშთხვერის გზის საყრდენი კედელის მოწყობა</t>
  </si>
  <si>
    <t xml:space="preserve">რ/ბ.  საძირკვლის მოწყობა   </t>
  </si>
  <si>
    <t>კედლის ამოშენება ქვით /21*1.3*0.4/; 41*1*0.4/;12*1*0.4/;25*2*0.4/</t>
  </si>
  <si>
    <t>dRg</t>
  </si>
  <si>
    <t>სულ ჯამი</t>
  </si>
  <si>
    <t>ხ ა რ ჯ თ ა ღ რ ი ც ხ ვ ა</t>
  </si>
  <si>
    <t>სახარჯთაღრიცხვო ღირებულება</t>
  </si>
  <si>
    <t>ლენჯერის ტერიტორიული ერთეული:</t>
  </si>
  <si>
    <t>სოფ. სოლში გზის საყრდენი კედლის მოწყობა</t>
  </si>
  <si>
    <t>განზომილების ერთეული</t>
  </si>
  <si>
    <t>საერთო ჯამი</t>
  </si>
  <si>
    <t>ერთეულის ფასი</t>
  </si>
  <si>
    <t>გრუნტის დამუშავება ტექნიკის საშუალებით საძირკვლის მოსაწყობად</t>
  </si>
  <si>
    <r>
      <t>მ</t>
    </r>
    <r>
      <rPr>
        <vertAlign val="superscript"/>
        <sz val="9"/>
        <color theme="1"/>
        <rFont val="Sylfaen"/>
        <family val="1"/>
      </rPr>
      <t>3</t>
    </r>
  </si>
  <si>
    <t>არმატურა დ=14მმ</t>
  </si>
  <si>
    <t>გრძ.მ</t>
  </si>
  <si>
    <t>გლინულა  დ=6მმ</t>
  </si>
  <si>
    <t>შესაკრავი მავთული</t>
  </si>
  <si>
    <t>ფიცარი საყალიბე 4 სმ</t>
  </si>
  <si>
    <t>ლურსმანი 80მმ</t>
  </si>
  <si>
    <t>დ.ღ.გ.</t>
  </si>
  <si>
    <t>მიწის დამუშავeბა ხელით საძირკვლის მოსაწყობად</t>
  </si>
  <si>
    <t>საძირკვლის მოწყობა რკინა-ბეტონით 11x0.6x0.5 და კედლის მოწყობა რკინა-ბეტონით ბ-200. (11x4x0.3)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</si>
</sst>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;[Red]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  <font>
      <b/>
      <vertAlign val="superscript"/>
      <sz val="9"/>
      <color theme="1"/>
      <name val="Sylfaen"/>
      <family val="1"/>
      <charset val="204"/>
    </font>
    <font>
      <b/>
      <sz val="9"/>
      <name val="Sylfaen"/>
      <family val="1"/>
    </font>
    <font>
      <b/>
      <sz val="9"/>
      <name val="Sylfaen"/>
      <family val="1"/>
      <charset val="204"/>
    </font>
    <font>
      <b/>
      <sz val="11"/>
      <color theme="1"/>
      <name val="Calibri"/>
      <family val="2"/>
      <charset val="1"/>
      <scheme val="minor"/>
    </font>
    <font>
      <i/>
      <sz val="11"/>
      <color theme="1"/>
      <name val="AcadNusx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3" fontId="1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Border="1" applyAlignment="1"/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top" wrapText="1"/>
    </xf>
    <xf numFmtId="2" fontId="18" fillId="3" borderId="9" xfId="0" applyNumberFormat="1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center" vertical="center"/>
    </xf>
    <xf numFmtId="2" fontId="21" fillId="3" borderId="2" xfId="0" applyNumberFormat="1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right" vertical="center"/>
    </xf>
    <xf numFmtId="164" fontId="18" fillId="3" borderId="9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2" fontId="21" fillId="3" borderId="2" xfId="0" applyNumberFormat="1" applyFont="1" applyFill="1" applyBorder="1" applyAlignment="1">
      <alignment horizontal="right" vertical="center"/>
    </xf>
    <xf numFmtId="3" fontId="18" fillId="3" borderId="2" xfId="0" applyNumberFormat="1" applyFont="1" applyFill="1" applyBorder="1" applyAlignment="1">
      <alignment horizontal="center" vertical="center"/>
    </xf>
    <xf numFmtId="1" fontId="18" fillId="3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2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8" fillId="3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2" fontId="18" fillId="0" borderId="2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workbookViewId="0">
      <selection activeCell="H15" sqref="H15"/>
    </sheetView>
  </sheetViews>
  <sheetFormatPr defaultRowHeight="15" x14ac:dyDescent="0.25"/>
  <cols>
    <col min="1" max="1" width="3.85546875" style="70" customWidth="1"/>
    <col min="2" max="2" width="53.42578125" style="34" customWidth="1"/>
    <col min="3" max="3" width="8.140625" style="44" customWidth="1"/>
    <col min="4" max="4" width="6.7109375" style="34" customWidth="1"/>
    <col min="5" max="5" width="7.42578125" style="34" customWidth="1"/>
    <col min="6" max="6" width="7.28515625" style="34" customWidth="1"/>
    <col min="7" max="7" width="7.5703125" style="34" customWidth="1"/>
    <col min="8" max="8" width="9.140625" style="34"/>
    <col min="9" max="9" width="6.28515625" style="34" customWidth="1"/>
    <col min="10" max="10" width="8.28515625" style="34" customWidth="1"/>
    <col min="11" max="11" width="12.5703125" style="34" customWidth="1"/>
    <col min="12" max="16384" width="9.140625" style="34"/>
  </cols>
  <sheetData>
    <row r="2" spans="1:14" ht="15" customHeight="1" x14ac:dyDescent="0.25">
      <c r="A2" s="82" t="s">
        <v>28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4" ht="48.75" customHeight="1" x14ac:dyDescent="0.25">
      <c r="A3" s="82" t="s">
        <v>41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4" ht="15" customHeight="1" x14ac:dyDescent="0.25">
      <c r="A4" s="55"/>
      <c r="B4" s="32"/>
      <c r="C4" s="32"/>
      <c r="D4" s="32"/>
      <c r="E4" s="56"/>
      <c r="F4" s="56"/>
      <c r="G4" s="56"/>
      <c r="H4" s="56"/>
      <c r="I4" s="85" t="s">
        <v>1</v>
      </c>
      <c r="J4" s="86"/>
      <c r="K4" s="57">
        <f>K22</f>
        <v>0</v>
      </c>
    </row>
    <row r="5" spans="1:14" ht="21" customHeight="1" x14ac:dyDescent="0.25">
      <c r="A5" s="87" t="s">
        <v>2</v>
      </c>
      <c r="B5" s="89" t="s">
        <v>3</v>
      </c>
      <c r="C5" s="83" t="s">
        <v>4</v>
      </c>
      <c r="D5" s="91" t="s">
        <v>5</v>
      </c>
      <c r="E5" s="93" t="s">
        <v>6</v>
      </c>
      <c r="F5" s="94"/>
      <c r="G5" s="93" t="s">
        <v>7</v>
      </c>
      <c r="H5" s="94"/>
      <c r="I5" s="93" t="s">
        <v>8</v>
      </c>
      <c r="J5" s="94"/>
      <c r="K5" s="83" t="s">
        <v>9</v>
      </c>
      <c r="N5" s="58"/>
    </row>
    <row r="6" spans="1:14" ht="42.75" customHeight="1" x14ac:dyDescent="0.25">
      <c r="A6" s="88"/>
      <c r="B6" s="90"/>
      <c r="C6" s="84"/>
      <c r="D6" s="92"/>
      <c r="E6" s="21" t="s">
        <v>10</v>
      </c>
      <c r="F6" s="2" t="s">
        <v>11</v>
      </c>
      <c r="G6" s="21" t="s">
        <v>10</v>
      </c>
      <c r="H6" s="2" t="s">
        <v>11</v>
      </c>
      <c r="I6" s="21" t="s">
        <v>10</v>
      </c>
      <c r="J6" s="2" t="s">
        <v>11</v>
      </c>
      <c r="K6" s="84"/>
    </row>
    <row r="7" spans="1:14" ht="15" customHeight="1" x14ac:dyDescent="0.25">
      <c r="A7" s="59">
        <v>1</v>
      </c>
      <c r="B7" s="59">
        <v>2</v>
      </c>
      <c r="C7" s="59">
        <v>3</v>
      </c>
      <c r="D7" s="59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4" ht="27" customHeight="1" x14ac:dyDescent="0.25">
      <c r="A8" s="60"/>
      <c r="B8" s="61" t="s">
        <v>62</v>
      </c>
      <c r="C8" s="76" t="s">
        <v>34</v>
      </c>
      <c r="D8" s="23">
        <v>8</v>
      </c>
      <c r="E8" s="24"/>
      <c r="F8" s="24"/>
      <c r="G8" s="25"/>
      <c r="H8" s="24"/>
      <c r="I8" s="24"/>
      <c r="J8" s="24"/>
      <c r="K8" s="26"/>
    </row>
    <row r="9" spans="1:14" ht="15" customHeight="1" x14ac:dyDescent="0.25">
      <c r="A9" s="60"/>
      <c r="B9" s="62" t="s">
        <v>42</v>
      </c>
      <c r="C9" s="76" t="s">
        <v>34</v>
      </c>
      <c r="D9" s="27">
        <v>8</v>
      </c>
      <c r="E9" s="80"/>
      <c r="F9" s="24"/>
      <c r="G9" s="25"/>
      <c r="H9" s="24"/>
      <c r="I9" s="24"/>
      <c r="J9" s="24"/>
      <c r="K9" s="26"/>
    </row>
    <row r="10" spans="1:14" x14ac:dyDescent="0.25">
      <c r="A10" s="33"/>
      <c r="B10" s="62" t="s">
        <v>35</v>
      </c>
      <c r="C10" s="76" t="s">
        <v>32</v>
      </c>
      <c r="D10" s="28">
        <v>200</v>
      </c>
      <c r="E10" s="81"/>
      <c r="F10" s="25"/>
      <c r="G10" s="25"/>
      <c r="H10" s="25"/>
      <c r="I10" s="25"/>
      <c r="J10" s="25"/>
      <c r="K10" s="29"/>
    </row>
    <row r="11" spans="1:14" s="65" customFormat="1" ht="13.5" customHeight="1" x14ac:dyDescent="0.25">
      <c r="A11" s="63"/>
      <c r="B11" s="64" t="s">
        <v>36</v>
      </c>
      <c r="C11" s="77" t="s">
        <v>32</v>
      </c>
      <c r="D11" s="25">
        <v>40</v>
      </c>
      <c r="E11" s="81"/>
      <c r="F11" s="25"/>
      <c r="G11" s="25"/>
      <c r="H11" s="25"/>
      <c r="I11" s="25"/>
      <c r="J11" s="25"/>
      <c r="K11" s="29"/>
    </row>
    <row r="12" spans="1:14" x14ac:dyDescent="0.25">
      <c r="A12" s="66"/>
      <c r="B12" s="62" t="s">
        <v>58</v>
      </c>
      <c r="C12" s="77" t="s">
        <v>37</v>
      </c>
      <c r="D12" s="30">
        <v>2</v>
      </c>
      <c r="E12" s="80"/>
      <c r="F12" s="31"/>
      <c r="G12" s="24"/>
      <c r="H12" s="24"/>
      <c r="I12" s="24"/>
      <c r="J12" s="24"/>
      <c r="K12" s="26"/>
    </row>
    <row r="13" spans="1:14" ht="34.5" customHeight="1" x14ac:dyDescent="0.25">
      <c r="A13" s="66"/>
      <c r="B13" s="67" t="s">
        <v>43</v>
      </c>
      <c r="C13" s="76" t="s">
        <v>34</v>
      </c>
      <c r="D13" s="24">
        <v>52.15</v>
      </c>
      <c r="E13" s="80"/>
      <c r="F13" s="31"/>
      <c r="G13" s="24"/>
      <c r="H13" s="24"/>
      <c r="I13" s="24"/>
      <c r="J13" s="24"/>
      <c r="K13" s="26"/>
    </row>
    <row r="14" spans="1:14" s="69" customFormat="1" x14ac:dyDescent="0.25">
      <c r="A14" s="68"/>
      <c r="B14" s="64" t="s">
        <v>38</v>
      </c>
      <c r="C14" s="76" t="s">
        <v>34</v>
      </c>
      <c r="D14" s="24">
        <v>21</v>
      </c>
      <c r="E14" s="24"/>
      <c r="F14" s="24"/>
      <c r="G14" s="24"/>
      <c r="H14" s="24"/>
      <c r="I14" s="24"/>
      <c r="J14" s="24"/>
      <c r="K14" s="26"/>
    </row>
    <row r="15" spans="1:14" x14ac:dyDescent="0.25">
      <c r="B15" s="71" t="s">
        <v>39</v>
      </c>
      <c r="C15" s="72" t="s">
        <v>40</v>
      </c>
      <c r="D15" s="72">
        <v>7.5</v>
      </c>
      <c r="E15" s="72"/>
      <c r="F15" s="72"/>
      <c r="G15" s="72"/>
      <c r="H15" s="72"/>
      <c r="I15" s="72"/>
      <c r="J15" s="72"/>
      <c r="K15" s="73"/>
    </row>
    <row r="16" spans="1:14" x14ac:dyDescent="0.25">
      <c r="B16" s="37" t="s">
        <v>11</v>
      </c>
      <c r="C16" s="38"/>
      <c r="D16" s="79"/>
      <c r="E16" s="79"/>
      <c r="F16" s="75"/>
      <c r="G16" s="75"/>
      <c r="H16" s="75"/>
      <c r="I16" s="75"/>
      <c r="J16" s="75"/>
      <c r="K16" s="75"/>
    </row>
    <row r="17" spans="2:11" x14ac:dyDescent="0.25">
      <c r="B17" s="37" t="s">
        <v>30</v>
      </c>
      <c r="C17" s="78">
        <v>0.1</v>
      </c>
      <c r="D17" s="79"/>
      <c r="E17" s="79"/>
      <c r="F17" s="79"/>
      <c r="G17" s="79"/>
      <c r="H17" s="79"/>
      <c r="I17" s="79"/>
      <c r="J17" s="79"/>
      <c r="K17" s="75"/>
    </row>
    <row r="18" spans="2:11" x14ac:dyDescent="0.25">
      <c r="B18" s="37" t="s">
        <v>12</v>
      </c>
      <c r="C18" s="38"/>
      <c r="D18" s="79"/>
      <c r="E18" s="79"/>
      <c r="F18" s="79"/>
      <c r="G18" s="79"/>
      <c r="H18" s="79"/>
      <c r="I18" s="79"/>
      <c r="J18" s="79"/>
      <c r="K18" s="75"/>
    </row>
    <row r="19" spans="2:11" x14ac:dyDescent="0.25">
      <c r="B19" s="37" t="s">
        <v>31</v>
      </c>
      <c r="C19" s="78">
        <v>0.08</v>
      </c>
      <c r="D19" s="79"/>
      <c r="E19" s="79"/>
      <c r="F19" s="79"/>
      <c r="G19" s="79"/>
      <c r="H19" s="79"/>
      <c r="I19" s="79"/>
      <c r="J19" s="79"/>
      <c r="K19" s="75"/>
    </row>
    <row r="20" spans="2:11" x14ac:dyDescent="0.25">
      <c r="B20" s="37" t="s">
        <v>12</v>
      </c>
      <c r="C20" s="38"/>
      <c r="D20" s="79"/>
      <c r="E20" s="79"/>
      <c r="F20" s="79"/>
      <c r="G20" s="79"/>
      <c r="H20" s="79"/>
      <c r="I20" s="79"/>
      <c r="J20" s="79"/>
      <c r="K20" s="75"/>
    </row>
    <row r="21" spans="2:11" ht="15.75" x14ac:dyDescent="0.25">
      <c r="B21" s="74" t="s">
        <v>44</v>
      </c>
      <c r="C21" s="78">
        <v>0.18</v>
      </c>
      <c r="D21" s="79"/>
      <c r="E21" s="79"/>
      <c r="F21" s="79"/>
      <c r="G21" s="79"/>
      <c r="H21" s="79"/>
      <c r="I21" s="79"/>
      <c r="J21" s="79"/>
      <c r="K21" s="75"/>
    </row>
    <row r="22" spans="2:11" x14ac:dyDescent="0.25">
      <c r="B22" s="37" t="s">
        <v>45</v>
      </c>
      <c r="C22" s="38"/>
      <c r="D22" s="79"/>
      <c r="E22" s="79"/>
      <c r="F22" s="79"/>
      <c r="G22" s="79"/>
      <c r="H22" s="79"/>
      <c r="I22" s="79"/>
      <c r="J22" s="79"/>
      <c r="K22" s="75"/>
    </row>
    <row r="23" spans="2:11" x14ac:dyDescent="0.25">
      <c r="B23" s="37"/>
      <c r="C23" s="38"/>
      <c r="D23" s="79"/>
      <c r="E23" s="79"/>
      <c r="F23" s="79"/>
      <c r="G23" s="79"/>
      <c r="H23" s="79"/>
      <c r="I23" s="79"/>
      <c r="J23" s="79"/>
      <c r="K23" s="79"/>
    </row>
  </sheetData>
  <mergeCells count="11">
    <mergeCell ref="A3:K3"/>
    <mergeCell ref="A2:K2"/>
    <mergeCell ref="K5:K6"/>
    <mergeCell ref="I4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view="pageLayout" topLeftCell="A4" workbookViewId="0">
      <selection activeCell="A11" sqref="A11:M11"/>
    </sheetView>
  </sheetViews>
  <sheetFormatPr defaultRowHeight="15" x14ac:dyDescent="0.25"/>
  <cols>
    <col min="8" max="8" width="10.28515625" bestFit="1" customWidth="1"/>
  </cols>
  <sheetData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x14ac:dyDescent="0.25">
      <c r="A4" s="95" t="s">
        <v>17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4" ht="22.5" x14ac:dyDescent="0.25">
      <c r="A8" s="96" t="s">
        <v>13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14"/>
    </row>
    <row r="9" spans="1:14" ht="16.5" x14ac:dyDescent="0.25">
      <c r="A9" s="4"/>
      <c r="B9" s="5"/>
      <c r="C9" s="5"/>
      <c r="D9" s="5"/>
      <c r="E9" s="5"/>
      <c r="F9" s="5"/>
      <c r="G9" s="5"/>
      <c r="H9" s="5"/>
      <c r="I9" s="5"/>
      <c r="J9" s="4"/>
      <c r="K9" s="4"/>
    </row>
    <row r="10" spans="1:14" ht="16.5" x14ac:dyDescent="0.25">
      <c r="A10" s="6"/>
      <c r="B10" s="5"/>
      <c r="C10" s="5"/>
      <c r="D10" s="5"/>
      <c r="E10" s="5"/>
      <c r="F10" s="5"/>
      <c r="G10" s="5"/>
      <c r="H10" s="5"/>
      <c r="I10" s="5"/>
      <c r="J10" s="6"/>
      <c r="K10" s="6"/>
    </row>
    <row r="11" spans="1:14" ht="38.25" customHeight="1" x14ac:dyDescent="0.25">
      <c r="A11" s="97" t="str">
        <f>'ხარჯთაღრიცხვა 1'!A3</f>
        <v>ლენჯერის  ტერიტორიული ორგანო: 
სოფ. ლაშთხვერის გზის საყრდენი კედელის მოწყობა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</row>
    <row r="12" spans="1:14" ht="16.5" x14ac:dyDescent="0.3">
      <c r="A12" s="6"/>
      <c r="B12" s="8"/>
      <c r="C12" s="5"/>
      <c r="D12" s="5"/>
      <c r="E12" s="5"/>
      <c r="F12" s="5"/>
      <c r="G12" s="5"/>
      <c r="H12" s="5"/>
      <c r="I12" s="5"/>
      <c r="J12" s="7"/>
      <c r="K12" s="7"/>
    </row>
    <row r="13" spans="1:14" ht="16.5" x14ac:dyDescent="0.25">
      <c r="A13" s="6"/>
      <c r="B13" s="5"/>
      <c r="C13" s="9"/>
      <c r="D13" s="9"/>
      <c r="E13" s="97" t="s">
        <v>14</v>
      </c>
      <c r="F13" s="97"/>
      <c r="G13" s="97"/>
      <c r="H13" s="22">
        <f>'ხარჯთაღრიცხვა 1'!K22</f>
        <v>0</v>
      </c>
      <c r="I13" s="10" t="s">
        <v>15</v>
      </c>
      <c r="J13" s="7"/>
      <c r="K13" s="7"/>
    </row>
    <row r="14" spans="1:14" ht="21" x14ac:dyDescent="0.25">
      <c r="A14" s="6"/>
      <c r="B14" s="5"/>
      <c r="C14" s="5"/>
      <c r="D14" s="5"/>
      <c r="E14" s="5"/>
      <c r="F14" s="5"/>
      <c r="G14" s="5"/>
      <c r="H14" s="5"/>
      <c r="I14" s="5"/>
      <c r="J14" s="7"/>
      <c r="K14" s="1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98" t="s">
        <v>16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15"/>
    </row>
    <row r="17" spans="1:14" x14ac:dyDescent="0.25">
      <c r="A17" s="1"/>
      <c r="B17" s="12"/>
      <c r="C17" s="13"/>
      <c r="D17" s="13"/>
      <c r="E17" s="13"/>
      <c r="F17" s="13"/>
      <c r="G17" s="1"/>
      <c r="H17" s="1"/>
      <c r="I17" s="1"/>
      <c r="J17" s="1"/>
      <c r="K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4" ht="15.75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12"/>
      <c r="C21" s="13"/>
      <c r="D21" s="13"/>
      <c r="E21" s="13"/>
      <c r="F21" s="13"/>
      <c r="G21" s="1"/>
      <c r="H21" s="1"/>
      <c r="I21" s="1"/>
      <c r="J21" s="1"/>
      <c r="K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 x14ac:dyDescent="0.25">
      <c r="A26" s="99" t="s">
        <v>33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16"/>
    </row>
  </sheetData>
  <mergeCells count="7">
    <mergeCell ref="A4:M4"/>
    <mergeCell ref="A8:M8"/>
    <mergeCell ref="A11:M11"/>
    <mergeCell ref="A16:M16"/>
    <mergeCell ref="A26:M26"/>
    <mergeCell ref="E13:G13"/>
    <mergeCell ref="A19:M19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B1" workbookViewId="0">
      <selection activeCell="B23" sqref="B23"/>
    </sheetView>
  </sheetViews>
  <sheetFormatPr defaultRowHeight="15" x14ac:dyDescent="0.25"/>
  <cols>
    <col min="1" max="1" width="5.85546875" style="34" customWidth="1"/>
    <col min="2" max="2" width="50.7109375" style="34" customWidth="1"/>
    <col min="3" max="3" width="9.28515625" style="34" bestFit="1" customWidth="1"/>
    <col min="4" max="4" width="9.28515625" style="44" bestFit="1" customWidth="1"/>
    <col min="5" max="5" width="8.5703125" style="44" customWidth="1"/>
    <col min="6" max="6" width="8.85546875" style="44" customWidth="1"/>
    <col min="7" max="7" width="10.5703125" style="44" customWidth="1"/>
    <col min="8" max="8" width="12" style="44" customWidth="1"/>
    <col min="9" max="9" width="7.7109375" style="44" customWidth="1"/>
    <col min="10" max="10" width="9.42578125" style="44" customWidth="1"/>
    <col min="11" max="11" width="10.140625" style="44" customWidth="1"/>
    <col min="12" max="16384" width="9.140625" style="34"/>
  </cols>
  <sheetData>
    <row r="1" spans="1:11" x14ac:dyDescent="0.25">
      <c r="B1" s="104" t="s">
        <v>46</v>
      </c>
      <c r="C1" s="104"/>
      <c r="D1" s="104"/>
      <c r="E1" s="104"/>
      <c r="F1" s="104"/>
      <c r="G1" s="104"/>
      <c r="H1" s="104"/>
    </row>
    <row r="2" spans="1:11" x14ac:dyDescent="0.25">
      <c r="B2" s="35" t="s">
        <v>47</v>
      </c>
      <c r="C2" s="35"/>
      <c r="D2" s="45"/>
      <c r="E2" s="45"/>
      <c r="F2" s="46">
        <f>K21</f>
        <v>0</v>
      </c>
      <c r="G2" s="45" t="s">
        <v>15</v>
      </c>
      <c r="H2" s="45"/>
      <c r="I2" s="45"/>
    </row>
    <row r="3" spans="1:11" x14ac:dyDescent="0.25">
      <c r="B3" s="36" t="s">
        <v>48</v>
      </c>
      <c r="C3" s="35" t="s">
        <v>49</v>
      </c>
      <c r="D3" s="45"/>
      <c r="E3" s="45"/>
      <c r="F3" s="45"/>
      <c r="G3" s="45"/>
      <c r="H3" s="45"/>
      <c r="I3" s="45"/>
    </row>
    <row r="4" spans="1:11" x14ac:dyDescent="0.25">
      <c r="B4" s="35"/>
      <c r="C4" s="35"/>
      <c r="D4" s="45"/>
      <c r="E4" s="45"/>
      <c r="F4" s="47"/>
      <c r="G4" s="45"/>
      <c r="H4" s="45"/>
      <c r="I4" s="45"/>
    </row>
    <row r="5" spans="1:11" ht="29.25" customHeight="1" x14ac:dyDescent="0.25">
      <c r="A5" s="105" t="s">
        <v>0</v>
      </c>
      <c r="B5" s="107" t="s">
        <v>19</v>
      </c>
      <c r="C5" s="102" t="s">
        <v>50</v>
      </c>
      <c r="D5" s="102" t="s">
        <v>5</v>
      </c>
      <c r="E5" s="100" t="s">
        <v>6</v>
      </c>
      <c r="F5" s="101"/>
      <c r="G5" s="100" t="s">
        <v>7</v>
      </c>
      <c r="H5" s="101"/>
      <c r="I5" s="100" t="s">
        <v>8</v>
      </c>
      <c r="J5" s="101"/>
      <c r="K5" s="102" t="s">
        <v>51</v>
      </c>
    </row>
    <row r="6" spans="1:11" ht="45" x14ac:dyDescent="0.25">
      <c r="A6" s="106"/>
      <c r="B6" s="108"/>
      <c r="C6" s="103"/>
      <c r="D6" s="103"/>
      <c r="E6" s="48" t="s">
        <v>52</v>
      </c>
      <c r="F6" s="38" t="s">
        <v>11</v>
      </c>
      <c r="G6" s="48" t="s">
        <v>52</v>
      </c>
      <c r="H6" s="38" t="s">
        <v>11</v>
      </c>
      <c r="I6" s="48" t="s">
        <v>52</v>
      </c>
      <c r="J6" s="38" t="s">
        <v>11</v>
      </c>
      <c r="K6" s="103"/>
    </row>
    <row r="7" spans="1:11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</row>
    <row r="8" spans="1:11" ht="30" x14ac:dyDescent="0.25">
      <c r="A8" s="37">
        <v>1</v>
      </c>
      <c r="B8" s="39" t="s">
        <v>53</v>
      </c>
      <c r="C8" s="40" t="s">
        <v>54</v>
      </c>
      <c r="D8" s="49">
        <v>3.3</v>
      </c>
      <c r="E8" s="49"/>
      <c r="F8" s="49"/>
      <c r="G8" s="49"/>
      <c r="H8" s="49"/>
      <c r="I8" s="49"/>
      <c r="J8" s="49"/>
      <c r="K8" s="49"/>
    </row>
    <row r="9" spans="1:11" ht="45" x14ac:dyDescent="0.25">
      <c r="A9" s="37">
        <v>2</v>
      </c>
      <c r="B9" s="39" t="s">
        <v>63</v>
      </c>
      <c r="C9" s="40" t="s">
        <v>54</v>
      </c>
      <c r="D9" s="49">
        <v>16.5</v>
      </c>
      <c r="E9" s="49"/>
      <c r="F9" s="49"/>
      <c r="G9" s="49"/>
      <c r="H9" s="50"/>
      <c r="I9" s="49"/>
      <c r="J9" s="49"/>
      <c r="K9" s="50"/>
    </row>
    <row r="10" spans="1:11" x14ac:dyDescent="0.25">
      <c r="A10" s="37">
        <v>3</v>
      </c>
      <c r="B10" s="41" t="s">
        <v>55</v>
      </c>
      <c r="C10" s="40" t="s">
        <v>56</v>
      </c>
      <c r="D10" s="49">
        <v>506</v>
      </c>
      <c r="E10" s="49"/>
      <c r="F10" s="50"/>
      <c r="G10" s="49"/>
      <c r="H10" s="50"/>
      <c r="I10" s="49"/>
      <c r="J10" s="49"/>
      <c r="K10" s="50"/>
    </row>
    <row r="11" spans="1:11" x14ac:dyDescent="0.25">
      <c r="A11" s="37">
        <v>4</v>
      </c>
      <c r="B11" s="41" t="s">
        <v>57</v>
      </c>
      <c r="C11" s="40" t="s">
        <v>56</v>
      </c>
      <c r="D11" s="49">
        <v>50</v>
      </c>
      <c r="E11" s="49"/>
      <c r="F11" s="50"/>
      <c r="G11" s="49"/>
      <c r="H11" s="50"/>
      <c r="I11" s="49"/>
      <c r="J11" s="49"/>
      <c r="K11" s="50"/>
    </row>
    <row r="12" spans="1:11" x14ac:dyDescent="0.25">
      <c r="A12" s="37">
        <v>5</v>
      </c>
      <c r="B12" s="41" t="s">
        <v>58</v>
      </c>
      <c r="C12" s="40" t="s">
        <v>37</v>
      </c>
      <c r="D12" s="49">
        <v>5</v>
      </c>
      <c r="E12" s="49"/>
      <c r="F12" s="50"/>
      <c r="G12" s="49"/>
      <c r="H12" s="50"/>
      <c r="I12" s="49"/>
      <c r="J12" s="49"/>
      <c r="K12" s="50"/>
    </row>
    <row r="13" spans="1:11" x14ac:dyDescent="0.25">
      <c r="A13" s="37">
        <v>6</v>
      </c>
      <c r="B13" s="41" t="s">
        <v>59</v>
      </c>
      <c r="C13" s="40" t="s">
        <v>54</v>
      </c>
      <c r="D13" s="49">
        <v>5</v>
      </c>
      <c r="E13" s="49"/>
      <c r="F13" s="50"/>
      <c r="G13" s="49"/>
      <c r="H13" s="50"/>
      <c r="I13" s="49"/>
      <c r="J13" s="49"/>
      <c r="K13" s="50"/>
    </row>
    <row r="14" spans="1:11" x14ac:dyDescent="0.25">
      <c r="A14" s="37">
        <v>7</v>
      </c>
      <c r="B14" s="41" t="s">
        <v>60</v>
      </c>
      <c r="C14" s="40" t="s">
        <v>37</v>
      </c>
      <c r="D14" s="49">
        <v>20</v>
      </c>
      <c r="E14" s="49"/>
      <c r="F14" s="50"/>
      <c r="G14" s="49"/>
      <c r="H14" s="50"/>
      <c r="I14" s="49"/>
      <c r="J14" s="49"/>
      <c r="K14" s="50"/>
    </row>
    <row r="15" spans="1:11" x14ac:dyDescent="0.25">
      <c r="A15" s="37"/>
      <c r="B15" s="42" t="s">
        <v>45</v>
      </c>
      <c r="C15" s="42"/>
      <c r="D15" s="51"/>
      <c r="E15" s="51"/>
      <c r="F15" s="52"/>
      <c r="G15" s="51"/>
      <c r="H15" s="52"/>
      <c r="I15" s="51"/>
      <c r="J15" s="51"/>
      <c r="K15" s="52"/>
    </row>
    <row r="16" spans="1:11" x14ac:dyDescent="0.25">
      <c r="A16" s="37"/>
      <c r="B16" s="37" t="s">
        <v>30</v>
      </c>
      <c r="C16" s="43">
        <v>0.1</v>
      </c>
      <c r="D16" s="38"/>
      <c r="E16" s="38"/>
      <c r="F16" s="38"/>
      <c r="G16" s="38"/>
      <c r="H16" s="38"/>
      <c r="I16" s="38"/>
      <c r="J16" s="38"/>
      <c r="K16" s="53"/>
    </row>
    <row r="17" spans="1:11" x14ac:dyDescent="0.25">
      <c r="A17" s="37"/>
      <c r="B17" s="37" t="s">
        <v>11</v>
      </c>
      <c r="C17" s="37"/>
      <c r="D17" s="38"/>
      <c r="E17" s="38"/>
      <c r="F17" s="38"/>
      <c r="G17" s="38"/>
      <c r="H17" s="38"/>
      <c r="I17" s="38"/>
      <c r="J17" s="38"/>
      <c r="K17" s="53"/>
    </row>
    <row r="18" spans="1:11" x14ac:dyDescent="0.25">
      <c r="A18" s="37"/>
      <c r="B18" s="37" t="s">
        <v>31</v>
      </c>
      <c r="C18" s="43">
        <v>0.08</v>
      </c>
      <c r="D18" s="38"/>
      <c r="E18" s="38"/>
      <c r="F18" s="38"/>
      <c r="G18" s="38"/>
      <c r="H18" s="38"/>
      <c r="I18" s="38"/>
      <c r="J18" s="38"/>
      <c r="K18" s="53"/>
    </row>
    <row r="19" spans="1:11" x14ac:dyDescent="0.25">
      <c r="A19" s="37"/>
      <c r="B19" s="37" t="s">
        <v>11</v>
      </c>
      <c r="C19" s="37"/>
      <c r="D19" s="38"/>
      <c r="E19" s="38"/>
      <c r="F19" s="38"/>
      <c r="G19" s="38"/>
      <c r="H19" s="38"/>
      <c r="I19" s="38"/>
      <c r="J19" s="38"/>
      <c r="K19" s="53"/>
    </row>
    <row r="20" spans="1:11" x14ac:dyDescent="0.25">
      <c r="A20" s="37"/>
      <c r="B20" s="37" t="s">
        <v>61</v>
      </c>
      <c r="C20" s="43">
        <v>0.18</v>
      </c>
      <c r="D20" s="38"/>
      <c r="E20" s="38"/>
      <c r="F20" s="38"/>
      <c r="G20" s="38"/>
      <c r="H20" s="38"/>
      <c r="I20" s="38"/>
      <c r="J20" s="38"/>
      <c r="K20" s="53"/>
    </row>
    <row r="21" spans="1:11" x14ac:dyDescent="0.25">
      <c r="A21" s="37"/>
      <c r="B21" s="42" t="s">
        <v>45</v>
      </c>
      <c r="C21" s="42"/>
      <c r="D21" s="51"/>
      <c r="E21" s="51"/>
      <c r="F21" s="51"/>
      <c r="G21" s="51"/>
      <c r="H21" s="51"/>
      <c r="I21" s="51"/>
      <c r="J21" s="51"/>
      <c r="K21" s="54"/>
    </row>
    <row r="22" spans="1:11" x14ac:dyDescent="0.25">
      <c r="A22" s="37"/>
      <c r="B22" s="37"/>
      <c r="C22" s="37"/>
      <c r="D22" s="38"/>
      <c r="E22" s="38"/>
      <c r="F22" s="38"/>
      <c r="G22" s="38"/>
      <c r="H22" s="38"/>
      <c r="I22" s="38"/>
      <c r="J22" s="38"/>
      <c r="K22" s="53"/>
    </row>
  </sheetData>
  <mergeCells count="9">
    <mergeCell ref="I5:J5"/>
    <mergeCell ref="K5:K6"/>
    <mergeCell ref="B1:H1"/>
    <mergeCell ref="A5:A6"/>
    <mergeCell ref="B5:B6"/>
    <mergeCell ref="C5:C6"/>
    <mergeCell ref="D5:D6"/>
    <mergeCell ref="E5:F5"/>
    <mergeCell ref="G5:H5"/>
  </mergeCells>
  <pageMargins left="0.23" right="0.2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8"/>
  <sheetViews>
    <sheetView workbookViewId="0">
      <selection activeCell="A2" sqref="A2:AF12"/>
    </sheetView>
  </sheetViews>
  <sheetFormatPr defaultRowHeight="15" x14ac:dyDescent="0.25"/>
  <cols>
    <col min="1" max="1" width="3.5703125" customWidth="1"/>
    <col min="2" max="2" width="49.42578125" customWidth="1"/>
    <col min="3" max="63" width="2.28515625" customWidth="1"/>
    <col min="64" max="64" width="2.5703125" customWidth="1"/>
  </cols>
  <sheetData>
    <row r="3" spans="1:32" ht="45.75" customHeight="1" x14ac:dyDescent="0.25">
      <c r="A3" s="112" t="s">
        <v>18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32" x14ac:dyDescent="0.25">
      <c r="A4" s="113" t="s">
        <v>0</v>
      </c>
      <c r="B4" s="113" t="s">
        <v>19</v>
      </c>
      <c r="C4" s="113" t="s">
        <v>20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x14ac:dyDescent="0.25">
      <c r="A5" s="113"/>
      <c r="B5" s="113"/>
      <c r="C5" s="109" t="s">
        <v>21</v>
      </c>
      <c r="D5" s="110"/>
      <c r="E5" s="110"/>
      <c r="F5" s="110"/>
      <c r="G5" s="111"/>
      <c r="H5" s="109" t="s">
        <v>22</v>
      </c>
      <c r="I5" s="110"/>
      <c r="J5" s="110"/>
      <c r="K5" s="110"/>
      <c r="L5" s="111"/>
      <c r="M5" s="109" t="s">
        <v>23</v>
      </c>
      <c r="N5" s="110"/>
      <c r="O5" s="110"/>
      <c r="P5" s="110"/>
      <c r="Q5" s="111"/>
      <c r="R5" s="109" t="s">
        <v>24</v>
      </c>
      <c r="S5" s="110"/>
      <c r="T5" s="110"/>
      <c r="U5" s="110"/>
      <c r="V5" s="111"/>
      <c r="W5" s="109" t="s">
        <v>25</v>
      </c>
      <c r="X5" s="110"/>
      <c r="Y5" s="110"/>
      <c r="Z5" s="110"/>
      <c r="AA5" s="111"/>
      <c r="AB5" s="109" t="s">
        <v>26</v>
      </c>
      <c r="AC5" s="110"/>
      <c r="AD5" s="110"/>
      <c r="AE5" s="110"/>
      <c r="AF5" s="111"/>
    </row>
    <row r="6" spans="1:32" x14ac:dyDescent="0.25">
      <c r="A6" s="113"/>
      <c r="B6" s="113"/>
      <c r="C6" s="109" t="s">
        <v>27</v>
      </c>
      <c r="D6" s="110"/>
      <c r="E6" s="110"/>
      <c r="F6" s="110"/>
      <c r="G6" s="111"/>
      <c r="H6" s="109" t="s">
        <v>27</v>
      </c>
      <c r="I6" s="110"/>
      <c r="J6" s="110"/>
      <c r="K6" s="110"/>
      <c r="L6" s="111"/>
      <c r="M6" s="109" t="s">
        <v>27</v>
      </c>
      <c r="N6" s="110"/>
      <c r="O6" s="110"/>
      <c r="P6" s="110"/>
      <c r="Q6" s="111"/>
      <c r="R6" s="109" t="s">
        <v>27</v>
      </c>
      <c r="S6" s="110"/>
      <c r="T6" s="110"/>
      <c r="U6" s="110"/>
      <c r="V6" s="111"/>
      <c r="W6" s="109" t="s">
        <v>27</v>
      </c>
      <c r="X6" s="110"/>
      <c r="Y6" s="110"/>
      <c r="Z6" s="110"/>
      <c r="AA6" s="111"/>
      <c r="AB6" s="109" t="s">
        <v>27</v>
      </c>
      <c r="AC6" s="110"/>
      <c r="AD6" s="110"/>
      <c r="AE6" s="110"/>
      <c r="AF6" s="111"/>
    </row>
    <row r="7" spans="1:32" x14ac:dyDescent="0.25">
      <c r="A7" s="113"/>
      <c r="B7" s="113"/>
      <c r="C7" s="17">
        <v>1</v>
      </c>
      <c r="D7" s="17">
        <v>2</v>
      </c>
      <c r="E7" s="17">
        <v>3</v>
      </c>
      <c r="F7" s="17">
        <v>4</v>
      </c>
      <c r="G7" s="17">
        <v>5</v>
      </c>
      <c r="H7" s="17">
        <v>1</v>
      </c>
      <c r="I7" s="17">
        <v>2</v>
      </c>
      <c r="J7" s="17">
        <v>3</v>
      </c>
      <c r="K7" s="17">
        <v>4</v>
      </c>
      <c r="L7" s="17">
        <v>5</v>
      </c>
      <c r="M7" s="17">
        <v>1</v>
      </c>
      <c r="N7" s="17">
        <v>2</v>
      </c>
      <c r="O7" s="17">
        <v>3</v>
      </c>
      <c r="P7" s="17">
        <v>4</v>
      </c>
      <c r="Q7" s="17">
        <v>5</v>
      </c>
      <c r="R7" s="17">
        <v>1</v>
      </c>
      <c r="S7" s="17">
        <v>2</v>
      </c>
      <c r="T7" s="17">
        <v>3</v>
      </c>
      <c r="U7" s="17">
        <v>4</v>
      </c>
      <c r="V7" s="17">
        <v>5</v>
      </c>
      <c r="W7" s="17">
        <v>1</v>
      </c>
      <c r="X7" s="17">
        <v>2</v>
      </c>
      <c r="Y7" s="17">
        <v>3</v>
      </c>
      <c r="Z7" s="17">
        <v>4</v>
      </c>
      <c r="AA7" s="17">
        <v>5</v>
      </c>
      <c r="AB7" s="17">
        <v>1</v>
      </c>
      <c r="AC7" s="17">
        <v>2</v>
      </c>
      <c r="AD7" s="17">
        <v>3</v>
      </c>
      <c r="AE7" s="17">
        <v>4</v>
      </c>
      <c r="AF7" s="17">
        <v>5</v>
      </c>
    </row>
    <row r="8" spans="1:32" x14ac:dyDescent="0.25">
      <c r="A8" s="18">
        <v>1</v>
      </c>
      <c r="B8" s="19" t="s">
        <v>29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</sheetData>
  <mergeCells count="16">
    <mergeCell ref="AB6:AF6"/>
    <mergeCell ref="A3:AF3"/>
    <mergeCell ref="A4:A7"/>
    <mergeCell ref="B4:B7"/>
    <mergeCell ref="C4:AF4"/>
    <mergeCell ref="C5:G5"/>
    <mergeCell ref="H5:L5"/>
    <mergeCell ref="M5:Q5"/>
    <mergeCell ref="R5:V5"/>
    <mergeCell ref="W5:AA5"/>
    <mergeCell ref="AB5:AF5"/>
    <mergeCell ref="C6:G6"/>
    <mergeCell ref="H6:L6"/>
    <mergeCell ref="M6:Q6"/>
    <mergeCell ref="R6:V6"/>
    <mergeCell ref="W6:AA6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ხარჯთაღრიცხვა 1</vt:lpstr>
      <vt:lpstr>თავფურცელი</vt:lpstr>
      <vt:lpstr>ხარჯთაღიცხვა 2</vt:lpstr>
      <vt:lpstr>გრაფიკი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2021-07-15T06:45:03Z</dcterms:modified>
</cp:coreProperties>
</file>