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24226"/>
  <xr:revisionPtr revIDLastSave="0" documentId="13_ncr:1_{7BF320A0-5EE2-4E1B-9FAB-E3C5AE81E357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Sheet1!$A$1:$C$28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C16" i="1" l="1"/>
  <c r="D15" i="1" l="1"/>
  <c r="D14" i="1" l="1"/>
  <c r="D13" i="1" l="1"/>
  <c r="D12" i="1" l="1"/>
  <c r="D11" i="1" l="1"/>
  <c r="D10" i="1" l="1"/>
  <c r="D9" i="1" l="1"/>
  <c r="D8" i="1" l="1"/>
  <c r="C17" i="1" l="1"/>
  <c r="C14" i="1" l="1"/>
  <c r="C15" i="1" l="1"/>
  <c r="C13" i="1" l="1"/>
  <c r="C12" i="1" l="1"/>
  <c r="C11" i="1" l="1"/>
  <c r="C10" i="1" l="1"/>
  <c r="C9" i="1" l="1"/>
  <c r="C8" i="1" l="1"/>
  <c r="C18" i="1" l="1"/>
</calcChain>
</file>

<file path=xl/sharedStrings.xml><?xml version="1.0" encoding="utf-8"?>
<sst xmlns="http://schemas.openxmlformats.org/spreadsheetml/2006/main" count="18" uniqueCount="18">
  <si>
    <t>k r e ბ s i T i</t>
  </si>
  <si>
    <t>##</t>
  </si>
  <si>
    <t>misamarTi</t>
  </si>
  <si>
    <t>Tanxa</t>
  </si>
  <si>
    <t>jami</t>
  </si>
  <si>
    <t>ა.თბილელის 1</t>
  </si>
  <si>
    <t>ა.თბილელის 4</t>
  </si>
  <si>
    <t>ა.თბილელის 7</t>
  </si>
  <si>
    <t>ახოსპირელის 3/7</t>
  </si>
  <si>
    <t>ჯიბლაძის 3</t>
  </si>
  <si>
    <t>ჯიბლაძის 5</t>
  </si>
  <si>
    <t>ა.თბილელის 2</t>
  </si>
  <si>
    <t>ა.თბილელის 6</t>
  </si>
  <si>
    <t>საიათნოვას #1</t>
  </si>
  <si>
    <t>გუდიაშვილის მოედნის მიმდებარე ტერიტორიის კეთილმოწყობა</t>
  </si>
  <si>
    <t>არქიტექტრურა</t>
  </si>
  <si>
    <t>konstruqcia</t>
  </si>
  <si>
    <t>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</si>
</sst>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\ [$₾-437]_-;\-* #,##0.00\ [$₾-437]_-;_-* &quot;-&quot;??\ [$₾-437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0"/>
      <name val="Arial"/>
      <family val="2"/>
    </font>
    <font>
      <b/>
      <sz val="12"/>
      <name val="AcadNusx"/>
    </font>
    <font>
      <b/>
      <sz val="11"/>
      <name val="AcadNusx"/>
    </font>
    <font>
      <sz val="11"/>
      <color indexed="8"/>
      <name val="Calibri"/>
      <family val="2"/>
    </font>
    <font>
      <b/>
      <sz val="11"/>
      <color theme="1"/>
      <name val="AcadNusx"/>
    </font>
    <font>
      <sz val="11"/>
      <name val="Times New Roman"/>
      <family val="1"/>
      <charset val="204"/>
    </font>
    <font>
      <sz val="12"/>
      <name val="AcadNusx"/>
    </font>
    <font>
      <sz val="9"/>
      <color theme="1"/>
      <name val="AcadNusx"/>
    </font>
    <font>
      <sz val="9"/>
      <name val="AcadNusx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7" fillId="0" borderId="0"/>
  </cellStyleXfs>
  <cellXfs count="27">
    <xf numFmtId="0" fontId="0" fillId="0" borderId="0" xfId="0"/>
    <xf numFmtId="0" fontId="3" fillId="0" borderId="0" xfId="1" applyFont="1" applyFill="1" applyAlignment="1">
      <alignment horizontal="right"/>
    </xf>
    <xf numFmtId="0" fontId="4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3" fillId="0" borderId="0" xfId="3" applyNumberFormat="1" applyFont="1" applyFill="1" applyBorder="1" applyAlignment="1">
      <alignment vertical="center" wrapText="1"/>
    </xf>
    <xf numFmtId="2" fontId="8" fillId="0" borderId="0" xfId="3" applyNumberFormat="1" applyFont="1" applyFill="1" applyBorder="1" applyAlignment="1">
      <alignment vertical="center" wrapText="1"/>
    </xf>
    <xf numFmtId="2" fontId="3" fillId="0" borderId="0" xfId="1" applyNumberFormat="1" applyFont="1" applyFill="1" applyAlignment="1">
      <alignment vertical="center" wrapText="1"/>
    </xf>
    <xf numFmtId="2" fontId="8" fillId="0" borderId="0" xfId="1" applyNumberFormat="1" applyFont="1" applyFill="1" applyAlignment="1">
      <alignment vertical="center" wrapText="1"/>
    </xf>
    <xf numFmtId="2" fontId="8" fillId="0" borderId="0" xfId="1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5" fontId="1" fillId="2" borderId="2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">
    <cellStyle name="Comma 17 2" xfId="2" xr:uid="{00000000-0005-0000-0000-000000000000}"/>
    <cellStyle name="Normal" xfId="0" builtinId="0"/>
    <cellStyle name="Normal 10" xfId="1" xr:uid="{00000000-0005-0000-0000-000001000000}"/>
    <cellStyle name="Normal_stadion-1" xfId="3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+abo%20tbilelis%20N1.p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ketilmowyoba%20ubdate.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+abo%20tbilelis%20N4.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+abo%20tbilelis%20N7.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+axospirelis%203-7.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+jiblaZis%20N3.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+jiblaZis%20N5.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+abo%20tbilelis%20N2.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+abo%20tbilelis%20N6.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+saiaTnovas%20n1.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"/>
      <sheetName val="K.x."/>
      <sheetName val="o.x.2.1 "/>
      <sheetName val="x.2.1"/>
      <sheetName val="x2.3"/>
      <sheetName val="x.2.5 "/>
      <sheetName val="x.2.2"/>
    </sheetNames>
    <sheetDataSet>
      <sheetData sheetId="0">
        <row r="14">
          <cell r="L14"/>
        </row>
      </sheetData>
      <sheetData sheetId="1"/>
      <sheetData sheetId="2"/>
      <sheetData sheetId="3">
        <row r="537">
          <cell r="M537"/>
        </row>
      </sheetData>
      <sheetData sheetId="4">
        <row r="111">
          <cell r="M111"/>
        </row>
      </sheetData>
      <sheetData sheetId="5">
        <row r="131">
          <cell r="M131"/>
        </row>
      </sheetData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სანიაღვრე-კანალიზაცია-drenaji"/>
      <sheetName val="ტერიტორიის კეთილმოწყობა"/>
      <sheetName val="el.momarageba ganateba"/>
      <sheetName val="minaTeba"/>
    </sheetNames>
    <sheetDataSet>
      <sheetData sheetId="0">
        <row r="33">
          <cell r="H33"/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"/>
      <sheetName val="K.x."/>
      <sheetName val="o.x.2.1 "/>
      <sheetName val="x.2.1"/>
      <sheetName val="x2.3"/>
      <sheetName val="x.2.5 "/>
      <sheetName val="x.2.2"/>
    </sheetNames>
    <sheetDataSet>
      <sheetData sheetId="0">
        <row r="14">
          <cell r="L14"/>
        </row>
      </sheetData>
      <sheetData sheetId="1"/>
      <sheetData sheetId="2"/>
      <sheetData sheetId="3">
        <row r="822">
          <cell r="M822"/>
        </row>
      </sheetData>
      <sheetData sheetId="4">
        <row r="103">
          <cell r="M103"/>
        </row>
      </sheetData>
      <sheetData sheetId="5">
        <row r="131">
          <cell r="M131"/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"/>
      <sheetName val="K.x."/>
      <sheetName val="o.x.2.1 "/>
      <sheetName val="x.2.1"/>
      <sheetName val="x2.3"/>
      <sheetName val="x.2.5 "/>
      <sheetName val="x.2.2"/>
    </sheetNames>
    <sheetDataSet>
      <sheetData sheetId="0">
        <row r="14">
          <cell r="L14"/>
        </row>
      </sheetData>
      <sheetData sheetId="1"/>
      <sheetData sheetId="2"/>
      <sheetData sheetId="3">
        <row r="349">
          <cell r="M349"/>
        </row>
      </sheetData>
      <sheetData sheetId="4">
        <row r="111">
          <cell r="M111"/>
        </row>
      </sheetData>
      <sheetData sheetId="5">
        <row r="131">
          <cell r="M131"/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"/>
      <sheetName val="K.x."/>
      <sheetName val="o.x.2.1 "/>
      <sheetName val="x.2.1"/>
      <sheetName val="x2.3"/>
      <sheetName val="x.2.5 "/>
      <sheetName val="x.2.2"/>
    </sheetNames>
    <sheetDataSet>
      <sheetData sheetId="0">
        <row r="14">
          <cell r="L14"/>
        </row>
      </sheetData>
      <sheetData sheetId="1"/>
      <sheetData sheetId="2"/>
      <sheetData sheetId="3">
        <row r="720">
          <cell r="M720"/>
        </row>
      </sheetData>
      <sheetData sheetId="4">
        <row r="103">
          <cell r="M103"/>
        </row>
      </sheetData>
      <sheetData sheetId="5">
        <row r="131">
          <cell r="M131"/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"/>
      <sheetName val="K.x."/>
      <sheetName val="o.x.2.1 "/>
      <sheetName val="x.2.1"/>
      <sheetName val="x2.3"/>
      <sheetName val="x.2.5 "/>
      <sheetName val="x.2.2"/>
    </sheetNames>
    <sheetDataSet>
      <sheetData sheetId="0">
        <row r="14">
          <cell r="L14">
            <v>0</v>
          </cell>
        </row>
      </sheetData>
      <sheetData sheetId="1"/>
      <sheetData sheetId="2"/>
      <sheetData sheetId="3">
        <row r="492">
          <cell r="M492"/>
        </row>
      </sheetData>
      <sheetData sheetId="4">
        <row r="111">
          <cell r="M111"/>
        </row>
      </sheetData>
      <sheetData sheetId="5">
        <row r="131">
          <cell r="M131"/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"/>
      <sheetName val="K.x."/>
      <sheetName val="o.x.2.1 "/>
      <sheetName val="x.2.1"/>
      <sheetName val="x2.3"/>
      <sheetName val="x.2.5 "/>
      <sheetName val="x.2.2"/>
    </sheetNames>
    <sheetDataSet>
      <sheetData sheetId="0">
        <row r="14">
          <cell r="L14">
            <v>0</v>
          </cell>
        </row>
      </sheetData>
      <sheetData sheetId="1"/>
      <sheetData sheetId="2"/>
      <sheetData sheetId="3">
        <row r="659">
          <cell r="M659"/>
        </row>
      </sheetData>
      <sheetData sheetId="4">
        <row r="111">
          <cell r="M111"/>
        </row>
      </sheetData>
      <sheetData sheetId="5">
        <row r="131">
          <cell r="M131"/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"/>
      <sheetName val="K.x."/>
      <sheetName val="o.x.2.1 "/>
      <sheetName val="x.2.1"/>
      <sheetName val="x2.3"/>
      <sheetName val="x.2.5 "/>
      <sheetName val="x.2.2"/>
    </sheetNames>
    <sheetDataSet>
      <sheetData sheetId="0">
        <row r="14">
          <cell r="L14"/>
        </row>
      </sheetData>
      <sheetData sheetId="1"/>
      <sheetData sheetId="2"/>
      <sheetData sheetId="3">
        <row r="579">
          <cell r="M579"/>
        </row>
      </sheetData>
      <sheetData sheetId="4">
        <row r="111">
          <cell r="M111"/>
        </row>
      </sheetData>
      <sheetData sheetId="5">
        <row r="131">
          <cell r="M131"/>
        </row>
      </sheetData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"/>
      <sheetName val="K.x."/>
      <sheetName val="o.x.2.1 "/>
      <sheetName val="x.2.1"/>
      <sheetName val="x2.3"/>
      <sheetName val="x.2.5 "/>
      <sheetName val="x.2.2"/>
    </sheetNames>
    <sheetDataSet>
      <sheetData sheetId="0">
        <row r="14">
          <cell r="L14">
            <v>0</v>
          </cell>
        </row>
      </sheetData>
      <sheetData sheetId="1"/>
      <sheetData sheetId="2"/>
      <sheetData sheetId="3">
        <row r="499">
          <cell r="M499"/>
        </row>
      </sheetData>
      <sheetData sheetId="4">
        <row r="103">
          <cell r="M103"/>
        </row>
      </sheetData>
      <sheetData sheetId="5">
        <row r="131">
          <cell r="M131"/>
        </row>
      </sheetData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"/>
      <sheetName val="K.x."/>
      <sheetName val="o.x.2.1 "/>
      <sheetName val="x.2.1"/>
      <sheetName val="x2.3"/>
      <sheetName val="x.2.5 "/>
      <sheetName val="x.2.2"/>
    </sheetNames>
    <sheetDataSet>
      <sheetData sheetId="0">
        <row r="14">
          <cell r="L14">
            <v>0</v>
          </cell>
        </row>
      </sheetData>
      <sheetData sheetId="1"/>
      <sheetData sheetId="2"/>
      <sheetData sheetId="3">
        <row r="789">
          <cell r="M789"/>
        </row>
      </sheetData>
      <sheetData sheetId="4">
        <row r="111">
          <cell r="M111"/>
        </row>
      </sheetData>
      <sheetData sheetId="5">
        <row r="131">
          <cell r="M131"/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zoomScaleSheetLayoutView="100" workbookViewId="0">
      <selection activeCell="I21" sqref="I21"/>
    </sheetView>
  </sheetViews>
  <sheetFormatPr defaultRowHeight="15.75" x14ac:dyDescent="0.25"/>
  <cols>
    <col min="1" max="1" width="8" style="10" customWidth="1"/>
    <col min="2" max="2" width="61.5703125" style="10" customWidth="1"/>
    <col min="3" max="3" width="58.42578125" style="10" customWidth="1"/>
    <col min="4" max="4" width="22.85546875" style="17" customWidth="1"/>
    <col min="5" max="5" width="14.5703125" style="10" customWidth="1"/>
    <col min="6" max="6" width="10.85546875" style="10" bestFit="1" customWidth="1"/>
    <col min="7" max="7" width="11.85546875" style="10" customWidth="1"/>
    <col min="8" max="8" width="14.140625" style="10" customWidth="1"/>
    <col min="9" max="16384" width="9.140625" style="10"/>
  </cols>
  <sheetData>
    <row r="1" spans="1:10" ht="16.5" x14ac:dyDescent="0.3">
      <c r="C1" s="1"/>
      <c r="D1" s="1"/>
    </row>
    <row r="2" spans="1:10" ht="15.75" customHeight="1" x14ac:dyDescent="0.25">
      <c r="A2" s="21"/>
      <c r="B2" s="21"/>
      <c r="C2" s="21"/>
      <c r="D2" s="18"/>
      <c r="E2" s="2"/>
      <c r="F2" s="2"/>
      <c r="G2" s="2"/>
      <c r="H2" s="2"/>
      <c r="I2" s="2"/>
      <c r="J2" s="2"/>
    </row>
    <row r="3" spans="1:10" x14ac:dyDescent="0.25">
      <c r="A3" s="21"/>
      <c r="B3" s="21"/>
      <c r="C3" s="21"/>
      <c r="D3" s="18"/>
    </row>
    <row r="4" spans="1:10" x14ac:dyDescent="0.25">
      <c r="A4" s="21"/>
      <c r="B4" s="21"/>
      <c r="C4" s="21"/>
      <c r="D4" s="18"/>
    </row>
    <row r="5" spans="1:10" s="12" customFormat="1" x14ac:dyDescent="0.25">
      <c r="A5" s="21" t="s">
        <v>0</v>
      </c>
      <c r="B5" s="21"/>
      <c r="C5" s="21"/>
      <c r="D5" s="18"/>
      <c r="E5" s="2"/>
    </row>
    <row r="6" spans="1:10" x14ac:dyDescent="0.25">
      <c r="A6" s="22"/>
      <c r="B6" s="22"/>
      <c r="C6" s="26"/>
      <c r="D6" s="19"/>
    </row>
    <row r="7" spans="1:10" ht="31.5" x14ac:dyDescent="0.25">
      <c r="A7" s="3" t="s">
        <v>1</v>
      </c>
      <c r="B7" s="3" t="s">
        <v>2</v>
      </c>
      <c r="C7" s="3" t="s">
        <v>3</v>
      </c>
      <c r="D7" s="3" t="s">
        <v>15</v>
      </c>
      <c r="E7" s="3" t="s">
        <v>16</v>
      </c>
    </row>
    <row r="8" spans="1:10" ht="18.75" customHeight="1" x14ac:dyDescent="0.3">
      <c r="A8" s="3">
        <v>1</v>
      </c>
      <c r="B8" s="13" t="s">
        <v>5</v>
      </c>
      <c r="C8" s="16">
        <f>[1]TV!$L$14</f>
        <v>0</v>
      </c>
      <c r="D8" s="16">
        <f>'[1]x.2.1'!$M$537+'[1]x2.3'!$M$111+'[1]x.2.5 '!$M$131</f>
        <v>0</v>
      </c>
      <c r="E8" s="3"/>
      <c r="F8" s="4"/>
      <c r="H8" s="4"/>
    </row>
    <row r="9" spans="1:10" ht="18.75" customHeight="1" x14ac:dyDescent="0.3">
      <c r="A9" s="3">
        <v>2</v>
      </c>
      <c r="B9" s="14" t="s">
        <v>6</v>
      </c>
      <c r="C9" s="16">
        <f>[2]TV!$L$14</f>
        <v>0</v>
      </c>
      <c r="D9" s="16">
        <f>'[2]x.2.1'!$M$822+'[2]x2.3'!$M$103+'[2]x.2.5 '!$M$131</f>
        <v>0</v>
      </c>
      <c r="E9" s="3"/>
      <c r="F9" s="4"/>
      <c r="H9" s="4"/>
    </row>
    <row r="10" spans="1:10" ht="18.75" customHeight="1" x14ac:dyDescent="0.3">
      <c r="A10" s="3">
        <v>3</v>
      </c>
      <c r="B10" s="13" t="s">
        <v>7</v>
      </c>
      <c r="C10" s="16">
        <f>[3]TV!$L$14</f>
        <v>0</v>
      </c>
      <c r="D10" s="16">
        <f>'[3]x.2.1'!$M$349+'[3]x2.3'!$M$111+'[3]x.2.5 '!$M$131</f>
        <v>0</v>
      </c>
      <c r="E10" s="3"/>
      <c r="F10" s="4"/>
      <c r="H10" s="4"/>
    </row>
    <row r="11" spans="1:10" ht="18.75" customHeight="1" x14ac:dyDescent="0.3">
      <c r="A11" s="3">
        <v>4</v>
      </c>
      <c r="B11" s="13" t="s">
        <v>8</v>
      </c>
      <c r="C11" s="16">
        <f>[4]TV!$L$14</f>
        <v>0</v>
      </c>
      <c r="D11" s="16">
        <f>'[4]x.2.1'!$M$720+'[4]x2.3'!$M$103+'[4]x.2.5 '!$M$131</f>
        <v>0</v>
      </c>
      <c r="E11" s="3"/>
      <c r="F11" s="4"/>
      <c r="H11" s="4"/>
    </row>
    <row r="12" spans="1:10" ht="18.75" customHeight="1" x14ac:dyDescent="0.3">
      <c r="A12" s="3">
        <v>5</v>
      </c>
      <c r="B12" s="13" t="s">
        <v>9</v>
      </c>
      <c r="C12" s="16">
        <f>[5]TV!$L$14</f>
        <v>0</v>
      </c>
      <c r="D12" s="16">
        <f>'[5]x.2.1'!$M$492+'[5]x2.3'!$M$111+'[5]x.2.5 '!$M$131</f>
        <v>0</v>
      </c>
      <c r="E12" s="3"/>
      <c r="F12" s="4"/>
      <c r="H12" s="4"/>
    </row>
    <row r="13" spans="1:10" ht="18.75" customHeight="1" x14ac:dyDescent="0.3">
      <c r="A13" s="3">
        <v>6</v>
      </c>
      <c r="B13" s="13" t="s">
        <v>10</v>
      </c>
      <c r="C13" s="16">
        <f>[6]TV!$L$14</f>
        <v>0</v>
      </c>
      <c r="D13" s="16">
        <f>'[6]x.2.1'!$M$659+'[6]x2.3'!$M$111+'[6]x.2.5 '!$M$131</f>
        <v>0</v>
      </c>
      <c r="E13" s="3"/>
      <c r="F13" s="4"/>
      <c r="H13" s="4"/>
    </row>
    <row r="14" spans="1:10" ht="18.75" customHeight="1" x14ac:dyDescent="0.3">
      <c r="A14" s="3">
        <v>7</v>
      </c>
      <c r="B14" s="13" t="s">
        <v>11</v>
      </c>
      <c r="C14" s="16">
        <f>[7]TV!$L$14</f>
        <v>0</v>
      </c>
      <c r="D14" s="16">
        <f>'[7]x.2.1'!$M$579+'[7]x2.3'!$M$111+'[7]x.2.5 '!$M$131</f>
        <v>0</v>
      </c>
      <c r="E14" s="3"/>
      <c r="F14" s="4"/>
      <c r="H14" s="4"/>
    </row>
    <row r="15" spans="1:10" ht="18.75" customHeight="1" x14ac:dyDescent="0.3">
      <c r="A15" s="3">
        <v>8</v>
      </c>
      <c r="B15" s="13" t="s">
        <v>12</v>
      </c>
      <c r="C15" s="16">
        <f>[8]TV!$L$14</f>
        <v>0</v>
      </c>
      <c r="D15" s="16">
        <f>'[8]x.2.1'!$M$499+'[8]x2.3'!$M$103+'[8]x.2.5 '!$M$131</f>
        <v>0</v>
      </c>
      <c r="E15" s="3"/>
      <c r="F15" s="4"/>
      <c r="H15" s="4"/>
    </row>
    <row r="16" spans="1:10" ht="18.75" customHeight="1" x14ac:dyDescent="0.3">
      <c r="A16" s="3">
        <v>9</v>
      </c>
      <c r="B16" s="13" t="s">
        <v>13</v>
      </c>
      <c r="C16" s="16">
        <f>[9]TV!$L$14</f>
        <v>0</v>
      </c>
      <c r="D16" s="16">
        <f>'[9]x.2.1'!$M$789+'[9]x2.3'!$M$111+'[9]x.2.5 '!$M$131</f>
        <v>0</v>
      </c>
      <c r="E16" s="3"/>
      <c r="F16" s="4"/>
      <c r="H16" s="4"/>
    </row>
    <row r="17" spans="1:8" ht="18.75" customHeight="1" x14ac:dyDescent="0.3">
      <c r="A17" s="3">
        <v>10</v>
      </c>
      <c r="B17" s="13" t="s">
        <v>14</v>
      </c>
      <c r="C17" s="16">
        <f>[10]კრებსითი!$H$33</f>
        <v>0</v>
      </c>
      <c r="D17" s="16"/>
      <c r="E17" s="25"/>
      <c r="F17" s="4"/>
      <c r="H17" s="4"/>
    </row>
    <row r="18" spans="1:8" x14ac:dyDescent="0.25">
      <c r="A18" s="23"/>
      <c r="B18" s="24" t="s">
        <v>4</v>
      </c>
      <c r="C18" s="11">
        <f>SUM(C8:C17)</f>
        <v>0</v>
      </c>
      <c r="D18" s="11"/>
      <c r="E18" s="3"/>
      <c r="F18" s="4"/>
      <c r="H18" s="4"/>
    </row>
    <row r="19" spans="1:8" x14ac:dyDescent="0.25">
      <c r="A19" s="3"/>
      <c r="B19" s="3" t="s">
        <v>17</v>
      </c>
      <c r="C19" s="25"/>
      <c r="D19" s="25"/>
      <c r="E19" s="3"/>
      <c r="F19" s="4"/>
      <c r="G19" s="20"/>
      <c r="H19" s="20"/>
    </row>
    <row r="20" spans="1:8" ht="16.5" x14ac:dyDescent="0.25">
      <c r="B20" s="5"/>
      <c r="E20" s="15"/>
      <c r="H20" s="4"/>
    </row>
    <row r="21" spans="1:8" ht="16.5" x14ac:dyDescent="0.25">
      <c r="B21" s="6"/>
      <c r="C21" s="4"/>
      <c r="D21" s="4"/>
      <c r="G21" s="20"/>
      <c r="H21" s="20"/>
    </row>
    <row r="22" spans="1:8" ht="16.5" x14ac:dyDescent="0.25">
      <c r="B22" s="7"/>
      <c r="C22" s="4"/>
      <c r="D22" s="4"/>
      <c r="H22" s="4"/>
    </row>
    <row r="23" spans="1:8" ht="16.5" x14ac:dyDescent="0.25">
      <c r="B23" s="8"/>
      <c r="G23" s="20"/>
      <c r="H23" s="20"/>
    </row>
    <row r="24" spans="1:8" x14ac:dyDescent="0.25">
      <c r="B24" s="12"/>
      <c r="C24" s="4"/>
      <c r="D24" s="4"/>
      <c r="H24" s="4"/>
    </row>
    <row r="25" spans="1:8" ht="16.5" x14ac:dyDescent="0.25">
      <c r="B25" s="9"/>
      <c r="G25" s="20"/>
      <c r="H25" s="20"/>
    </row>
    <row r="26" spans="1:8" x14ac:dyDescent="0.25">
      <c r="H26" s="4"/>
    </row>
    <row r="27" spans="1:8" x14ac:dyDescent="0.25">
      <c r="G27" s="20"/>
      <c r="H27" s="20"/>
    </row>
    <row r="28" spans="1:8" x14ac:dyDescent="0.25">
      <c r="H28" s="4"/>
    </row>
    <row r="29" spans="1:8" x14ac:dyDescent="0.25">
      <c r="G29" s="20"/>
      <c r="H29" s="20"/>
    </row>
    <row r="30" spans="1:8" x14ac:dyDescent="0.25">
      <c r="H30" s="4"/>
    </row>
    <row r="31" spans="1:8" x14ac:dyDescent="0.25">
      <c r="G31" s="20"/>
      <c r="H31" s="20"/>
    </row>
    <row r="32" spans="1:8" x14ac:dyDescent="0.25">
      <c r="G32" s="4"/>
      <c r="H32" s="4"/>
    </row>
    <row r="33" spans="7:8" x14ac:dyDescent="0.25">
      <c r="G33" s="20"/>
      <c r="H33" s="20"/>
    </row>
    <row r="34" spans="7:8" x14ac:dyDescent="0.25">
      <c r="H34" s="4"/>
    </row>
  </sheetData>
  <mergeCells count="12">
    <mergeCell ref="G33:H33"/>
    <mergeCell ref="A2:C3"/>
    <mergeCell ref="A4:C4"/>
    <mergeCell ref="A5:C5"/>
    <mergeCell ref="A6:C6"/>
    <mergeCell ref="G19:H19"/>
    <mergeCell ref="G21:H21"/>
    <mergeCell ref="G23:H23"/>
    <mergeCell ref="G25:H25"/>
    <mergeCell ref="G27:H27"/>
    <mergeCell ref="G29:H29"/>
    <mergeCell ref="G31:H31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2021-06-22T14:20:32Z</dcterms:modified>
</cp:coreProperties>
</file>