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ma.chokheli\Desktop\"/>
    </mc:Choice>
  </mc:AlternateContent>
  <bookViews>
    <workbookView xWindow="0" yWindow="60" windowWidth="28800" windowHeight="11475"/>
  </bookViews>
  <sheets>
    <sheet name="kedeli-xarj" sheetId="1" r:id="rId1"/>
  </sheets>
  <definedNames>
    <definedName name="_xlnm.Print_Titles" localSheetId="0">'kedeli-xarj'!$8:$8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3" i="1" l="1"/>
  <c r="F22" i="1" l="1"/>
  <c r="F11" i="1"/>
  <c r="F10" i="1"/>
</calcChain>
</file>

<file path=xl/sharedStrings.xml><?xml version="1.0" encoding="utf-8"?>
<sst xmlns="http://schemas.openxmlformats.org/spreadsheetml/2006/main" count="65" uniqueCount="51">
  <si>
    <t>##</t>
  </si>
  <si>
    <t>დასაბუთება</t>
  </si>
  <si>
    <t>სამუშაოს დასახელება</t>
  </si>
  <si>
    <t>განზ/ ერთეული</t>
  </si>
  <si>
    <t>ნორმა განზ.ერთეულზე</t>
  </si>
  <si>
    <t>მოცულობა</t>
  </si>
  <si>
    <t>მასალა</t>
  </si>
  <si>
    <t>ხელფასი</t>
  </si>
  <si>
    <t>manqana-meqanizmebi</t>
  </si>
  <si>
    <t>სულ დანახარჯები</t>
  </si>
  <si>
    <t>ერთეულის</t>
  </si>
  <si>
    <t>სულ</t>
  </si>
  <si>
    <t>zednadebi xarjebi</t>
  </si>
  <si>
    <t>gegmiuri dagroveba</t>
  </si>
  <si>
    <t>შრომის დანახარჯი</t>
  </si>
  <si>
    <t xml:space="preserve">lokaluri ხ ა რ ჯ თ ა ღ რ ი ც ხ ვ ა </t>
  </si>
  <si>
    <t>masalebis transportireba masalebis Rirebulebidan</t>
  </si>
  <si>
    <t>jami</t>
  </si>
  <si>
    <t>ლარი</t>
  </si>
  <si>
    <t>ჯამი</t>
  </si>
  <si>
    <t>gm</t>
  </si>
  <si>
    <t>Sromis danaxarji</t>
  </si>
  <si>
    <t>kac/sT</t>
  </si>
  <si>
    <t>1000მ3</t>
  </si>
  <si>
    <t>1-12-6</t>
  </si>
  <si>
    <t>გ126-110</t>
  </si>
  <si>
    <t>0,25მ3 კოვშიანი ექსკავატორი პნევმო სვლაზე</t>
  </si>
  <si>
    <t>მსთ</t>
  </si>
  <si>
    <t>საბ</t>
  </si>
  <si>
    <t>meq gadabmis quro d-63mm</t>
  </si>
  <si>
    <t>1-81-3</t>
  </si>
  <si>
    <t>man/sT</t>
  </si>
  <si>
    <t>3%</t>
  </si>
  <si>
    <t>polieTilenis mili d-63mm პე-100 12,5atm</t>
  </si>
  <si>
    <t>ც</t>
  </si>
  <si>
    <t>srf gv-19-89</t>
  </si>
  <si>
    <t>უნაგირი63*20</t>
  </si>
  <si>
    <t>ვინტილი დ-20მმ</t>
  </si>
  <si>
    <t>გმ</t>
  </si>
  <si>
    <t>srf gv-19-108</t>
  </si>
  <si>
    <t>დუშეთის მუნიციპალიტეტის bazaleTis ა/ე bagis  სასმელი წყლის მოწყობა</t>
  </si>
  <si>
    <t>პოლიეთილენის მილი d-20mm</t>
  </si>
  <si>
    <t>არხის აოჭრაა ექსკავატორით პოლიეთილენის მილების მოსაწყობა centralur quCebze da  ganStoebebze (sul 86 ganStoeba saS 8 m)2788*0,6*0,4</t>
  </si>
  <si>
    <t>milis moTavseba adgilobriv fxvier gruntSi 5sm Zirze 10sm milis Tavze fenobrivi datkepvniT(2788*0,0,15*0,4)</t>
  </si>
  <si>
    <t>m3</t>
  </si>
  <si>
    <t>gruntis ukuCaya arxSi eqskavatoriT</t>
  </si>
  <si>
    <t>1000m3</t>
  </si>
  <si>
    <t>polieTilenis milebis mowyoba</t>
  </si>
  <si>
    <t>1000m</t>
  </si>
  <si>
    <t>Sromis danaxarjebi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</si>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</sst>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cadNusx"/>
    </font>
    <font>
      <b/>
      <sz val="11"/>
      <color theme="1"/>
      <name val="AcadNusx"/>
    </font>
    <font>
      <b/>
      <sz val="10"/>
      <color theme="1"/>
      <name val="AcadNusx"/>
    </font>
    <font>
      <sz val="11"/>
      <color theme="1"/>
      <name val="AcadNusx"/>
    </font>
    <font>
      <sz val="10"/>
      <color theme="1"/>
      <name val="AcadNusx"/>
    </font>
    <font>
      <b/>
      <sz val="11"/>
      <name val="AcadNusx"/>
    </font>
    <font>
      <sz val="10"/>
      <name val="AcadNusx"/>
    </font>
    <font>
      <sz val="10"/>
      <name val="Arial"/>
      <family val="2"/>
    </font>
    <font>
      <sz val="11"/>
      <name val="AcadNusx"/>
    </font>
    <font>
      <sz val="10"/>
      <name val="Arial"/>
      <family val="2"/>
      <charset val="204"/>
    </font>
    <font>
      <sz val="12"/>
      <name val="AcadNusx"/>
    </font>
    <font>
      <sz val="10"/>
      <color theme="1"/>
      <name val="Calibri"/>
      <family val="2"/>
      <charset val="1"/>
      <scheme val="minor"/>
    </font>
    <font>
      <b/>
      <sz val="12"/>
      <name val="AcadNusx"/>
    </font>
    <font>
      <b/>
      <sz val="10"/>
      <name val="AcadNusx"/>
    </font>
    <font>
      <sz val="11"/>
      <name val="Calibri"/>
      <family val="2"/>
      <charset val="1"/>
      <scheme val="minor"/>
    </font>
    <font>
      <sz val="12"/>
      <name val="Calibri"/>
      <family val="2"/>
      <charset val="1"/>
      <scheme val="minor"/>
    </font>
    <font>
      <sz val="10"/>
      <name val="Calibri"/>
      <family val="2"/>
      <charset val="1"/>
      <scheme val="minor"/>
    </font>
    <font>
      <sz val="12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</cellStyleXfs>
  <cellXfs count="70">
    <xf numFmtId="0" fontId="0" fillId="0" borderId="0" xfId="0"/>
    <xf numFmtId="0" fontId="0" fillId="0" borderId="0" xfId="0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0" fillId="2" borderId="0" xfId="0" applyNumberFormat="1" applyFont="1" applyFill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2" fontId="6" fillId="2" borderId="0" xfId="0" applyNumberFormat="1" applyFont="1" applyFill="1" applyAlignment="1">
      <alignment horizontal="center" vertical="center" wrapText="1"/>
    </xf>
    <xf numFmtId="2" fontId="9" fillId="2" borderId="10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Alignment="1">
      <alignment horizontal="center" vertical="center" wrapText="1"/>
    </xf>
    <xf numFmtId="164" fontId="15" fillId="2" borderId="0" xfId="0" applyNumberFormat="1" applyFont="1" applyFill="1" applyAlignment="1">
      <alignment horizontal="center" vertical="center" wrapText="1"/>
    </xf>
    <xf numFmtId="2" fontId="15" fillId="2" borderId="0" xfId="0" applyNumberFormat="1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NumberFormat="1" applyFont="1" applyAlignment="1">
      <alignment horizontal="center" vertical="center" wrapText="1"/>
    </xf>
    <xf numFmtId="2" fontId="4" fillId="2" borderId="13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4" fillId="2" borderId="13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2" fontId="7" fillId="2" borderId="13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164" fontId="15" fillId="2" borderId="0" xfId="0" applyNumberFormat="1" applyFont="1" applyFill="1" applyAlignment="1">
      <alignment horizontal="center" vertical="center" wrapText="1"/>
    </xf>
    <xf numFmtId="0" fontId="18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</cellXfs>
  <cellStyles count="6">
    <cellStyle name="Normal" xfId="0" builtinId="0"/>
    <cellStyle name="Normal 10" xfId="3"/>
    <cellStyle name="Normal 11 2" xfId="2"/>
    <cellStyle name="Normal 2" xfId="5"/>
    <cellStyle name="Normal 3" xfId="1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9"/>
  <sheetViews>
    <sheetView tabSelected="1" zoomScale="91" zoomScaleNormal="91" workbookViewId="0">
      <selection activeCell="I10" sqref="I10"/>
    </sheetView>
  </sheetViews>
  <sheetFormatPr defaultColWidth="8.85546875" defaultRowHeight="15.75" x14ac:dyDescent="0.25"/>
  <cols>
    <col min="1" max="1" width="5.28515625" style="7" customWidth="1"/>
    <col min="2" max="2" width="12.28515625" style="9" customWidth="1"/>
    <col min="3" max="3" width="43" style="38" customWidth="1"/>
    <col min="4" max="4" width="10" style="39" customWidth="1"/>
    <col min="5" max="5" width="8.85546875" style="35"/>
    <col min="6" max="6" width="15.28515625" style="36" customWidth="1"/>
    <col min="7" max="7" width="12.140625" style="37" customWidth="1"/>
    <col min="8" max="8" width="15.5703125" style="12" customWidth="1"/>
    <col min="9" max="9" width="8.85546875" style="12"/>
    <col min="10" max="10" width="13.7109375" style="12" customWidth="1"/>
    <col min="11" max="11" width="8.85546875" style="12"/>
    <col min="12" max="12" width="13.28515625" style="8" customWidth="1"/>
    <col min="13" max="13" width="15.7109375" style="8" customWidth="1"/>
    <col min="14" max="16384" width="8.85546875" style="1"/>
  </cols>
  <sheetData>
    <row r="1" spans="1:13" x14ac:dyDescent="0.25">
      <c r="F1" s="53"/>
      <c r="G1" s="53"/>
      <c r="H1" s="53"/>
      <c r="I1" s="53"/>
      <c r="J1" s="53"/>
      <c r="K1" s="53"/>
      <c r="L1" s="53"/>
      <c r="M1" s="53"/>
    </row>
    <row r="2" spans="1:13" ht="37.9" customHeight="1" x14ac:dyDescent="0.25">
      <c r="A2" s="54" t="s">
        <v>40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12" customHeight="1" x14ac:dyDescent="0.25">
      <c r="A3" s="2"/>
      <c r="B3" s="3"/>
      <c r="C3" s="20"/>
      <c r="D3" s="21"/>
      <c r="E3" s="22"/>
      <c r="F3" s="23"/>
      <c r="G3" s="24"/>
      <c r="H3" s="10"/>
      <c r="I3" s="10"/>
      <c r="J3" s="10"/>
      <c r="K3" s="10"/>
      <c r="L3" s="4"/>
      <c r="M3" s="4"/>
    </row>
    <row r="4" spans="1:13" ht="22.5" customHeight="1" x14ac:dyDescent="0.25">
      <c r="A4" s="55" t="s">
        <v>15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ht="17.25" thickBot="1" x14ac:dyDescent="0.3">
      <c r="A5" s="2"/>
      <c r="B5" s="3"/>
      <c r="C5" s="20"/>
      <c r="D5" s="21"/>
      <c r="E5" s="22"/>
      <c r="F5" s="23"/>
      <c r="G5" s="24"/>
      <c r="H5" s="10"/>
      <c r="I5" s="10"/>
      <c r="J5" s="10"/>
      <c r="K5" s="10"/>
      <c r="L5" s="4"/>
      <c r="M5" s="4"/>
    </row>
    <row r="6" spans="1:13" x14ac:dyDescent="0.25">
      <c r="A6" s="56" t="s">
        <v>0</v>
      </c>
      <c r="B6" s="58" t="s">
        <v>1</v>
      </c>
      <c r="C6" s="60" t="s">
        <v>2</v>
      </c>
      <c r="D6" s="62" t="s">
        <v>3</v>
      </c>
      <c r="E6" s="64" t="s">
        <v>4</v>
      </c>
      <c r="F6" s="66" t="s">
        <v>5</v>
      </c>
      <c r="G6" s="68" t="s">
        <v>6</v>
      </c>
      <c r="H6" s="68"/>
      <c r="I6" s="68" t="s">
        <v>7</v>
      </c>
      <c r="J6" s="68"/>
      <c r="K6" s="69" t="s">
        <v>8</v>
      </c>
      <c r="L6" s="69"/>
      <c r="M6" s="49" t="s">
        <v>9</v>
      </c>
    </row>
    <row r="7" spans="1:13" ht="32.25" thickBot="1" x14ac:dyDescent="0.3">
      <c r="A7" s="57"/>
      <c r="B7" s="59"/>
      <c r="C7" s="61"/>
      <c r="D7" s="63"/>
      <c r="E7" s="65"/>
      <c r="F7" s="67"/>
      <c r="G7" s="25" t="s">
        <v>10</v>
      </c>
      <c r="H7" s="13" t="s">
        <v>11</v>
      </c>
      <c r="I7" s="13" t="s">
        <v>10</v>
      </c>
      <c r="J7" s="13" t="s">
        <v>11</v>
      </c>
      <c r="K7" s="13" t="s">
        <v>10</v>
      </c>
      <c r="L7" s="14" t="s">
        <v>11</v>
      </c>
      <c r="M7" s="50"/>
    </row>
    <row r="8" spans="1:13" ht="17.25" thickBot="1" x14ac:dyDescent="0.3">
      <c r="A8" s="15">
        <v>1</v>
      </c>
      <c r="B8" s="16">
        <v>2</v>
      </c>
      <c r="C8" s="26">
        <v>3</v>
      </c>
      <c r="D8" s="27">
        <v>4</v>
      </c>
      <c r="E8" s="28">
        <v>5</v>
      </c>
      <c r="F8" s="29">
        <v>6</v>
      </c>
      <c r="G8" s="29">
        <v>7</v>
      </c>
      <c r="H8" s="17">
        <v>8</v>
      </c>
      <c r="I8" s="17">
        <v>9</v>
      </c>
      <c r="J8" s="17">
        <v>10</v>
      </c>
      <c r="K8" s="17">
        <v>11</v>
      </c>
      <c r="L8" s="18">
        <v>12</v>
      </c>
      <c r="M8" s="19">
        <v>13</v>
      </c>
    </row>
    <row r="9" spans="1:13" ht="57.75" customHeight="1" x14ac:dyDescent="0.25">
      <c r="A9" s="51">
        <v>5</v>
      </c>
      <c r="B9" s="48" t="s">
        <v>24</v>
      </c>
      <c r="C9" s="43" t="s">
        <v>42</v>
      </c>
      <c r="D9" s="43" t="s">
        <v>23</v>
      </c>
      <c r="E9" s="43"/>
      <c r="F9" s="45">
        <v>0.67</v>
      </c>
      <c r="G9" s="43"/>
      <c r="H9" s="43"/>
      <c r="I9" s="43"/>
      <c r="J9" s="43"/>
      <c r="K9" s="43"/>
      <c r="L9" s="43"/>
      <c r="M9" s="43"/>
    </row>
    <row r="10" spans="1:13" ht="21.75" customHeight="1" x14ac:dyDescent="0.25">
      <c r="A10" s="52"/>
      <c r="B10" s="43"/>
      <c r="C10" s="43" t="s">
        <v>14</v>
      </c>
      <c r="D10" s="43" t="s">
        <v>38</v>
      </c>
      <c r="E10" s="43">
        <v>15.4</v>
      </c>
      <c r="F10" s="43">
        <f>F9*E10</f>
        <v>10.318000000000001</v>
      </c>
      <c r="G10" s="43"/>
      <c r="H10" s="43"/>
      <c r="I10" s="43"/>
      <c r="J10" s="43"/>
      <c r="K10" s="43"/>
      <c r="L10" s="43"/>
      <c r="M10" s="43"/>
    </row>
    <row r="11" spans="1:13" ht="21.75" customHeight="1" thickBot="1" x14ac:dyDescent="0.3">
      <c r="A11" s="52"/>
      <c r="B11" s="43" t="s">
        <v>25</v>
      </c>
      <c r="C11" s="43" t="s">
        <v>26</v>
      </c>
      <c r="D11" s="43" t="s">
        <v>27</v>
      </c>
      <c r="E11" s="43">
        <v>72.599999999999994</v>
      </c>
      <c r="F11" s="43">
        <f>F9*E11</f>
        <v>48.641999999999996</v>
      </c>
      <c r="G11" s="43"/>
      <c r="H11" s="43"/>
      <c r="I11" s="43"/>
      <c r="J11" s="43"/>
      <c r="K11" s="43"/>
      <c r="L11" s="43"/>
      <c r="M11" s="43"/>
    </row>
    <row r="12" spans="1:13" ht="41.25" thickBot="1" x14ac:dyDescent="0.3">
      <c r="A12" s="40"/>
      <c r="B12" s="43" t="s">
        <v>30</v>
      </c>
      <c r="C12" s="43" t="s">
        <v>43</v>
      </c>
      <c r="D12" s="34" t="s">
        <v>44</v>
      </c>
      <c r="E12" s="43"/>
      <c r="F12" s="45">
        <v>1.73</v>
      </c>
      <c r="G12" s="43"/>
      <c r="H12" s="43"/>
      <c r="I12" s="43"/>
      <c r="J12" s="43"/>
      <c r="K12" s="34"/>
      <c r="L12" s="43"/>
      <c r="M12" s="43"/>
    </row>
    <row r="13" spans="1:13" ht="16.5" thickBot="1" x14ac:dyDescent="0.3">
      <c r="A13" s="42"/>
      <c r="B13" s="43"/>
      <c r="C13" s="43" t="s">
        <v>21</v>
      </c>
      <c r="D13" s="34" t="s">
        <v>22</v>
      </c>
      <c r="E13" s="43">
        <v>80.599999999999994</v>
      </c>
      <c r="F13" s="43">
        <f>F12*E13</f>
        <v>139.43799999999999</v>
      </c>
      <c r="G13" s="43"/>
      <c r="H13" s="43"/>
      <c r="I13" s="43"/>
      <c r="J13" s="43"/>
      <c r="K13" s="34"/>
      <c r="L13" s="43"/>
      <c r="M13" s="43"/>
    </row>
    <row r="14" spans="1:13" ht="16.5" thickBot="1" x14ac:dyDescent="0.3">
      <c r="A14" s="42"/>
      <c r="B14" s="43">
        <v>37125</v>
      </c>
      <c r="C14" s="43" t="s">
        <v>47</v>
      </c>
      <c r="D14" s="34" t="s">
        <v>48</v>
      </c>
      <c r="E14" s="43"/>
      <c r="F14" s="43">
        <v>2.78</v>
      </c>
      <c r="G14" s="43"/>
      <c r="H14" s="43"/>
      <c r="I14" s="43"/>
      <c r="J14" s="43"/>
      <c r="K14" s="34"/>
      <c r="L14" s="43"/>
      <c r="M14" s="43"/>
    </row>
    <row r="15" spans="1:13" ht="16.5" thickBot="1" x14ac:dyDescent="0.3">
      <c r="A15" s="42"/>
      <c r="B15" s="43"/>
      <c r="C15" s="43" t="s">
        <v>49</v>
      </c>
      <c r="D15" s="34" t="s">
        <v>22</v>
      </c>
      <c r="E15" s="43">
        <v>105</v>
      </c>
      <c r="F15" s="43">
        <f>F14*E15</f>
        <v>291.89999999999998</v>
      </c>
      <c r="G15" s="43"/>
      <c r="H15" s="43"/>
      <c r="I15" s="43"/>
      <c r="J15" s="43"/>
      <c r="K15" s="34"/>
      <c r="L15" s="43"/>
      <c r="M15" s="43"/>
    </row>
    <row r="16" spans="1:13" ht="25.5" customHeight="1" thickBot="1" x14ac:dyDescent="0.3">
      <c r="A16" s="42"/>
      <c r="B16" s="43" t="s">
        <v>35</v>
      </c>
      <c r="C16" s="43" t="s">
        <v>33</v>
      </c>
      <c r="D16" s="34" t="s">
        <v>20</v>
      </c>
      <c r="E16" s="43"/>
      <c r="F16" s="43">
        <v>2100</v>
      </c>
      <c r="G16" s="43"/>
      <c r="H16" s="43"/>
      <c r="I16" s="43"/>
      <c r="J16" s="43"/>
      <c r="K16" s="34"/>
      <c r="L16" s="43"/>
      <c r="M16" s="43"/>
    </row>
    <row r="17" spans="1:13" ht="16.5" thickBot="1" x14ac:dyDescent="0.3">
      <c r="A17" s="42"/>
      <c r="B17" s="43"/>
      <c r="C17" s="43" t="s">
        <v>29</v>
      </c>
      <c r="D17" s="34" t="s">
        <v>34</v>
      </c>
      <c r="E17" s="43"/>
      <c r="F17" s="45">
        <v>21</v>
      </c>
      <c r="G17" s="43"/>
      <c r="H17" s="43"/>
      <c r="I17" s="43"/>
      <c r="J17" s="43"/>
      <c r="K17" s="34"/>
      <c r="L17" s="43"/>
      <c r="M17" s="43"/>
    </row>
    <row r="18" spans="1:13" ht="16.5" thickBot="1" x14ac:dyDescent="0.3">
      <c r="A18" s="42"/>
      <c r="B18" s="43" t="s">
        <v>28</v>
      </c>
      <c r="C18" s="43" t="s">
        <v>36</v>
      </c>
      <c r="D18" s="34" t="s">
        <v>34</v>
      </c>
      <c r="E18" s="43"/>
      <c r="F18" s="45">
        <v>86</v>
      </c>
      <c r="G18" s="43"/>
      <c r="H18" s="43"/>
      <c r="I18" s="43"/>
      <c r="J18" s="43"/>
      <c r="K18" s="34"/>
      <c r="L18" s="43"/>
      <c r="M18" s="43"/>
    </row>
    <row r="19" spans="1:13" ht="16.5" thickBot="1" x14ac:dyDescent="0.3">
      <c r="A19" s="42"/>
      <c r="B19" s="43" t="s">
        <v>28</v>
      </c>
      <c r="C19" s="43" t="s">
        <v>37</v>
      </c>
      <c r="D19" s="34" t="s">
        <v>34</v>
      </c>
      <c r="E19" s="43"/>
      <c r="F19" s="45">
        <v>86</v>
      </c>
      <c r="G19" s="43"/>
      <c r="H19" s="43"/>
      <c r="I19" s="43"/>
      <c r="J19" s="43"/>
      <c r="K19" s="34"/>
      <c r="L19" s="43"/>
      <c r="M19" s="43"/>
    </row>
    <row r="20" spans="1:13" ht="24.75" customHeight="1" thickBot="1" x14ac:dyDescent="0.3">
      <c r="A20" s="42"/>
      <c r="B20" s="43" t="s">
        <v>39</v>
      </c>
      <c r="C20" s="43" t="s">
        <v>41</v>
      </c>
      <c r="D20" s="34" t="s">
        <v>38</v>
      </c>
      <c r="E20" s="43"/>
      <c r="F20" s="45">
        <v>688</v>
      </c>
      <c r="G20" s="43"/>
      <c r="H20" s="43"/>
      <c r="I20" s="43"/>
      <c r="J20" s="43"/>
      <c r="K20" s="34"/>
      <c r="L20" s="43"/>
      <c r="M20" s="43"/>
    </row>
    <row r="21" spans="1:13" ht="16.5" thickBot="1" x14ac:dyDescent="0.3">
      <c r="A21" s="40"/>
      <c r="B21" s="43"/>
      <c r="C21" s="43" t="s">
        <v>45</v>
      </c>
      <c r="D21" s="34" t="s">
        <v>46</v>
      </c>
      <c r="E21" s="43"/>
      <c r="F21" s="43">
        <v>0.497</v>
      </c>
      <c r="G21" s="43"/>
      <c r="H21" s="43"/>
      <c r="I21" s="43"/>
      <c r="J21" s="43"/>
      <c r="K21" s="34"/>
      <c r="L21" s="43"/>
      <c r="M21" s="43"/>
    </row>
    <row r="22" spans="1:13" ht="27.75" thickBot="1" x14ac:dyDescent="0.3">
      <c r="A22" s="40"/>
      <c r="B22" s="43" t="s">
        <v>25</v>
      </c>
      <c r="C22" s="43" t="s">
        <v>26</v>
      </c>
      <c r="D22" s="34" t="s">
        <v>31</v>
      </c>
      <c r="E22" s="43">
        <v>72.599999999999994</v>
      </c>
      <c r="F22" s="43">
        <f>E22*F21</f>
        <v>36.0822</v>
      </c>
      <c r="G22" s="43"/>
      <c r="H22" s="43"/>
      <c r="I22" s="43"/>
      <c r="J22" s="43"/>
      <c r="K22" s="34"/>
      <c r="L22" s="43"/>
      <c r="M22" s="43"/>
    </row>
    <row r="23" spans="1:13" ht="16.5" thickBot="1" x14ac:dyDescent="0.3">
      <c r="A23" s="42"/>
      <c r="B23" s="43"/>
      <c r="C23" s="43" t="s">
        <v>17</v>
      </c>
      <c r="D23" s="47"/>
      <c r="E23" s="43"/>
      <c r="F23" s="43"/>
      <c r="G23" s="43"/>
      <c r="H23" s="43"/>
      <c r="I23" s="43"/>
      <c r="J23" s="43"/>
      <c r="K23" s="34"/>
      <c r="L23" s="43"/>
      <c r="M23" s="43"/>
    </row>
    <row r="24" spans="1:13" ht="27.75" thickBot="1" x14ac:dyDescent="0.3">
      <c r="A24" s="42"/>
      <c r="B24" s="43"/>
      <c r="C24" s="43" t="s">
        <v>16</v>
      </c>
      <c r="D24" s="47"/>
      <c r="E24" s="43"/>
      <c r="F24" s="46" t="s">
        <v>32</v>
      </c>
      <c r="G24" s="43"/>
      <c r="H24" s="43"/>
      <c r="I24" s="43"/>
      <c r="J24" s="43"/>
      <c r="K24" s="47"/>
      <c r="L24" s="43"/>
      <c r="M24" s="43"/>
    </row>
    <row r="25" spans="1:13" ht="16.5" thickBot="1" x14ac:dyDescent="0.3">
      <c r="A25" s="42"/>
      <c r="B25" s="43"/>
      <c r="C25" s="43" t="s">
        <v>17</v>
      </c>
      <c r="D25" s="47"/>
      <c r="E25" s="43"/>
      <c r="F25" s="43"/>
      <c r="G25" s="43"/>
      <c r="H25" s="43"/>
      <c r="I25" s="43"/>
      <c r="J25" s="43"/>
      <c r="K25" s="47"/>
      <c r="L25" s="43"/>
      <c r="M25" s="43"/>
    </row>
    <row r="26" spans="1:13" ht="16.5" thickBot="1" x14ac:dyDescent="0.3">
      <c r="A26" s="42"/>
      <c r="B26" s="43"/>
      <c r="C26" s="43" t="s">
        <v>12</v>
      </c>
      <c r="D26" s="47"/>
      <c r="E26" s="43"/>
      <c r="F26" s="46" t="s">
        <v>50</v>
      </c>
      <c r="G26" s="43"/>
      <c r="H26" s="43"/>
      <c r="I26" s="43"/>
      <c r="J26" s="43"/>
      <c r="K26" s="47"/>
      <c r="L26" s="43"/>
      <c r="M26" s="43"/>
    </row>
    <row r="27" spans="1:13" ht="16.5" thickBot="1" x14ac:dyDescent="0.3">
      <c r="A27" s="42"/>
      <c r="B27" s="43"/>
      <c r="C27" s="43" t="s">
        <v>17</v>
      </c>
      <c r="D27" s="47"/>
      <c r="E27" s="43"/>
      <c r="F27" s="43"/>
      <c r="G27" s="43"/>
      <c r="H27" s="43"/>
      <c r="I27" s="43"/>
      <c r="J27" s="43"/>
      <c r="K27" s="47"/>
      <c r="L27" s="43"/>
      <c r="M27" s="43"/>
    </row>
    <row r="28" spans="1:13" ht="16.5" thickBot="1" x14ac:dyDescent="0.3">
      <c r="A28" s="40"/>
      <c r="B28" s="6"/>
      <c r="C28" s="41" t="s">
        <v>13</v>
      </c>
      <c r="D28" s="41" t="s">
        <v>18</v>
      </c>
      <c r="E28" s="41"/>
      <c r="F28" s="44" t="s">
        <v>50</v>
      </c>
      <c r="G28" s="41"/>
      <c r="H28" s="41"/>
      <c r="I28" s="41"/>
      <c r="J28" s="41"/>
      <c r="K28" s="41"/>
      <c r="L28" s="41"/>
      <c r="M28" s="43"/>
    </row>
    <row r="29" spans="1:13" ht="16.5" x14ac:dyDescent="0.25">
      <c r="A29" s="40"/>
      <c r="B29" s="6"/>
      <c r="C29" s="31" t="s">
        <v>19</v>
      </c>
      <c r="D29" s="30"/>
      <c r="E29" s="32"/>
      <c r="F29" s="33"/>
      <c r="G29" s="34"/>
      <c r="H29" s="11"/>
      <c r="I29" s="11"/>
      <c r="J29" s="11"/>
      <c r="K29" s="11"/>
      <c r="L29" s="5"/>
      <c r="M29" s="43"/>
    </row>
  </sheetData>
  <mergeCells count="14">
    <mergeCell ref="M6:M7"/>
    <mergeCell ref="A9:A11"/>
    <mergeCell ref="F1:M1"/>
    <mergeCell ref="A2:M2"/>
    <mergeCell ref="A4:M4"/>
    <mergeCell ref="A6:A7"/>
    <mergeCell ref="B6:B7"/>
    <mergeCell ref="C6:C7"/>
    <mergeCell ref="D6:D7"/>
    <mergeCell ref="E6:E7"/>
    <mergeCell ref="F6:F7"/>
    <mergeCell ref="G6:H6"/>
    <mergeCell ref="I6:J6"/>
    <mergeCell ref="K6:L6"/>
  </mergeCells>
  <pageMargins left="0.43307086614173229" right="0.15748031496062992" top="0.74803149606299213" bottom="0.74803149606299213" header="0.31496062992125984" footer="0.31496062992125984"/>
  <pageSetup paperSize="9" scale="74" orientation="landscape" r:id="rId1"/>
  <headerFooter>
    <oddHeader>&amp;R&amp;N--&amp;P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kedeli-xarj</vt:lpstr>
      <vt:lpstr>'kedeli-xarj'!Print_Titles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Procurement1</dc:creator>
  <cp:lastModifiedBy>Irma Chokheli</cp:lastModifiedBy>
  <cp:lastPrinted>2018-11-19T18:55:54Z</cp:lastPrinted>
  <dcterms:created xsi:type="dcterms:W3CDTF">2018-08-01T12:56:20Z</dcterms:created>
  <dcterms:modified xsi:type="dcterms:W3CDTF">2021-06-28T07:04:45Z</dcterms:modified>
</cp:coreProperties>
</file>