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23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<sst xmlns="http://schemas.openxmlformats.org/spreadsheetml/2006/main" count="95" uniqueCount="60">
  <si>
    <t>raod.</t>
  </si>
  <si>
    <t>samuSaoebis da masalebis dasaxeleba</t>
  </si>
  <si>
    <t>ganz.
erT.</t>
  </si>
  <si>
    <t>Tanxa /lari/</t>
  </si>
  <si>
    <t>sul</t>
  </si>
  <si>
    <t>xelfasi</t>
  </si>
  <si>
    <t>masalebi</t>
  </si>
  <si>
    <t>meqanizmi</t>
  </si>
  <si>
    <t>erT.</t>
  </si>
  <si>
    <t>erT</t>
  </si>
  <si>
    <t xml:space="preserve">                             jami:</t>
  </si>
  <si>
    <t>sul:</t>
  </si>
  <si>
    <t>cali</t>
  </si>
  <si>
    <t>xelfasi,  masala, meqanizmi:</t>
  </si>
  <si>
    <t>4. gauTvaliswinebuli xarjebi</t>
  </si>
  <si>
    <t xml:space="preserve">3. rentabeloba                                           </t>
  </si>
  <si>
    <t xml:space="preserve">2. zednadebi xarjebi                                    </t>
  </si>
  <si>
    <t xml:space="preserve">1. satransporto xarjebi:                             </t>
  </si>
  <si>
    <t>kub.m</t>
  </si>
  <si>
    <t>kub.m.</t>
  </si>
  <si>
    <t>saxuravis xis konstruqciebis mowyoba</t>
  </si>
  <si>
    <t>kg</t>
  </si>
  <si>
    <t>kv.m.</t>
  </si>
  <si>
    <t>_ xis masala</t>
  </si>
  <si>
    <t>_ lursmani</t>
  </si>
  <si>
    <t>_ glinula</t>
  </si>
  <si>
    <t>_ toli</t>
  </si>
  <si>
    <t>_ antiseptikuri pasta</t>
  </si>
  <si>
    <t xml:space="preserve">xis molartyvis mowyoba sisqiT 3sm </t>
  </si>
  <si>
    <t>saxuravis mowyoba moTuTiebuli TunuqiT</t>
  </si>
  <si>
    <t>_ Tunuqi  moTuTiebuli</t>
  </si>
  <si>
    <t>_ lursmani saxuravis moTuTiebuli</t>
  </si>
  <si>
    <t>_ naWedi moTuTiebuli</t>
  </si>
  <si>
    <t>molartyvis antiseptireba</t>
  </si>
  <si>
    <t>_ pasta antiseptikuri</t>
  </si>
  <si>
    <t>wyalsawreti Rarebis mowyoba moTuTiebuli TunuqiT</t>
  </si>
  <si>
    <t>grZ.m.</t>
  </si>
  <si>
    <t>tona</t>
  </si>
  <si>
    <t>_ moTuTiebuli Tunuqis  furceli</t>
  </si>
  <si>
    <t>_ WanWiki</t>
  </si>
  <si>
    <t>_ naWedi</t>
  </si>
  <si>
    <t>_2_</t>
  </si>
  <si>
    <t>_3_</t>
  </si>
  <si>
    <r>
      <t>gabionis mowyoba</t>
    </r>
  </si>
  <si>
    <t>_ yore qva gabionisTvis</t>
  </si>
  <si>
    <t>I. saxlis ZirSi mdinaris kalapotis gamagreba</t>
  </si>
  <si>
    <t>II. saxuravis reabilitacia</t>
  </si>
  <si>
    <r>
      <t xml:space="preserve">1,0 </t>
    </r>
    <r>
      <rPr>
        <sz val="10"/>
        <rFont val="AliteraturuliL"/>
        <family val="0"/>
      </rPr>
      <t>m</t>
    </r>
  </si>
  <si>
    <r>
      <t xml:space="preserve">2,0 </t>
    </r>
    <r>
      <rPr>
        <sz val="10"/>
        <rFont val="AliteraturuliL"/>
        <family val="0"/>
      </rPr>
      <t>m</t>
    </r>
  </si>
  <si>
    <r>
      <t xml:space="preserve">1,5 </t>
    </r>
    <r>
      <rPr>
        <sz val="10"/>
        <rFont val="AliteraturuliL"/>
        <family val="0"/>
      </rPr>
      <t>m</t>
    </r>
  </si>
  <si>
    <r>
      <rPr>
        <sz val="12"/>
        <rFont val="GeoDumba"/>
        <family val="0"/>
      </rPr>
      <t xml:space="preserve"> niCbisSi sacxovrebeli saxlis ZirSi mdinaris kalapotis gamagreba</t>
    </r>
    <r>
      <rPr>
        <sz val="12"/>
        <rFont val="GeoEDumba"/>
        <family val="0"/>
      </rPr>
      <t xml:space="preserve"> 
_ </t>
    </r>
    <r>
      <rPr>
        <sz val="11"/>
        <rFont val="GeoEDumba"/>
        <family val="0"/>
      </rPr>
      <t xml:space="preserve">gabionis mowyoba _ </t>
    </r>
  </si>
  <si>
    <r>
      <t xml:space="preserve">h=0,5 </t>
    </r>
    <r>
      <rPr>
        <sz val="10"/>
        <rFont val="AliteraturuliL"/>
        <family val="0"/>
      </rPr>
      <t>m</t>
    </r>
  </si>
  <si>
    <t xml:space="preserve">რენო მატრასი </t>
  </si>
  <si>
    <r>
      <t xml:space="preserve">0,5 </t>
    </r>
    <r>
      <rPr>
        <sz val="10"/>
        <rFont val="AliteraturuliL"/>
        <family val="0"/>
      </rPr>
      <t>m</t>
    </r>
  </si>
  <si>
    <r>
      <t xml:space="preserve">mcxeTis municipalitetis niCbisSi sacxovrebeli saxlis ZirSi mdinaris kalapotis gamagreba da (saxlis) saxlis gadaxurvis SekeTebis
</t>
    </r>
    <r>
      <rPr>
        <sz val="12"/>
        <rFont val="AcadNusx"/>
        <family val="0"/>
      </rPr>
      <t>მოცულობების უწყისი</t>
    </r>
  </si>
  <si>
    <t>rig. 
#</t>
  </si>
  <si>
    <r>
      <t xml:space="preserve">_ reno matrasi 
</t>
    </r>
    <r>
      <rPr>
        <sz val="11"/>
        <rFont val="Calibri"/>
        <family val="2"/>
      </rPr>
      <t xml:space="preserve">   v=2.0X0,5X15</t>
    </r>
  </si>
  <si>
    <r>
      <t xml:space="preserve">_ gabionis kalaTi    
   </t>
    </r>
    <r>
      <rPr>
        <sz val="11"/>
        <rFont val="Calibri"/>
        <family val="2"/>
      </rPr>
      <t xml:space="preserve"> v=1.5X1.0X1.0X14</t>
    </r>
  </si>
  <si>
    <t xml:space="preserve">6. d R g:                                                  </t>
  </si>
  <si>
    <t>5. Sesrulebuli samSeneblo samuSaoebis eqspertiza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</si>
</sst>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</numFmts>
  <fonts count="56">
    <font>
      <sz val="10"/>
      <name val="Arial"/>
      <family val="0"/>
    </font>
    <font>
      <sz val="10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cadNusx"/>
      <family val="0"/>
    </font>
    <font>
      <sz val="11"/>
      <color indexed="8"/>
      <name val="AcadNusx"/>
      <family val="0"/>
    </font>
    <font>
      <sz val="11"/>
      <name val="GeoEDumba"/>
      <family val="0"/>
    </font>
    <font>
      <sz val="10"/>
      <name val="Helv"/>
      <family val="0"/>
    </font>
    <font>
      <sz val="12"/>
      <name val="GeoEDumba"/>
      <family val="0"/>
    </font>
    <font>
      <sz val="10"/>
      <name val="AliteraturuliL"/>
      <family val="0"/>
    </font>
    <font>
      <sz val="12"/>
      <name val="GeoDumba"/>
      <family val="0"/>
    </font>
    <font>
      <sz val="12"/>
      <name val="AcadNusx"/>
      <family val="0"/>
    </font>
    <font>
      <b/>
      <sz val="11"/>
      <name val="AcadNusx"/>
      <family val="0"/>
    </font>
    <font>
      <sz val="14"/>
      <name val="AcadNusx"/>
      <family val="0"/>
    </font>
    <font>
      <b/>
      <sz val="11"/>
      <color indexed="8"/>
      <name val="AcadNusx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10"/>
      <name val="AcadNusx"/>
      <family val="0"/>
    </font>
    <font>
      <b/>
      <sz val="11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rgb="FFFF0000"/>
      <name val="AcadNusx"/>
      <family val="0"/>
    </font>
    <font>
      <b/>
      <sz val="11"/>
      <color rgb="FFFF0000"/>
      <name val="AcadNusx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" fontId="5" fillId="33" borderId="14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9" xfId="0" applyBorder="1" applyAlignment="1">
      <alignment/>
    </xf>
    <xf numFmtId="0" fontId="0" fillId="35" borderId="13" xfId="0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vertical="center" textRotation="9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/>
    </xf>
    <xf numFmtId="1" fontId="12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58" applyNumberFormat="1" applyFont="1" applyFill="1" applyBorder="1" applyAlignment="1">
      <alignment horizontal="center" vertical="center" wrapText="1"/>
      <protection/>
    </xf>
    <xf numFmtId="1" fontId="4" fillId="33" borderId="10" xfId="58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/>
    </xf>
    <xf numFmtId="2" fontId="4" fillId="33" borderId="10" xfId="62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left" vertical="center"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2" fontId="4" fillId="33" borderId="0" xfId="0" applyNumberFormat="1" applyFont="1" applyFill="1" applyBorder="1" applyAlignment="1">
      <alignment horizontal="center" vertical="center"/>
    </xf>
    <xf numFmtId="2" fontId="4" fillId="33" borderId="0" xfId="58" applyNumberFormat="1" applyFont="1" applyFill="1" applyBorder="1" applyAlignment="1">
      <alignment horizontal="center" vertical="center" wrapText="1"/>
      <protection/>
    </xf>
    <xf numFmtId="1" fontId="4" fillId="33" borderId="0" xfId="58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2" fontId="4" fillId="33" borderId="0" xfId="57" applyNumberFormat="1" applyFont="1" applyFill="1" applyBorder="1" applyAlignment="1">
      <alignment horizontal="center" vertical="center"/>
      <protection/>
    </xf>
    <xf numFmtId="1" fontId="5" fillId="33" borderId="20" xfId="0" applyNumberFormat="1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/>
    </xf>
    <xf numFmtId="1" fontId="5" fillId="33" borderId="21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5" fillId="36" borderId="0" xfId="0" applyNumberFormat="1" applyFont="1" applyFill="1" applyBorder="1" applyAlignment="1">
      <alignment horizontal="center" vertical="center"/>
    </xf>
    <xf numFmtId="1" fontId="14" fillId="33" borderId="14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" fillId="33" borderId="22" xfId="0" applyFont="1" applyFill="1" applyBorder="1" applyAlignment="1">
      <alignment horizontal="center" vertical="center"/>
    </xf>
    <xf numFmtId="2" fontId="5" fillId="33" borderId="22" xfId="0" applyNumberFormat="1" applyFont="1" applyFill="1" applyBorder="1" applyAlignment="1">
      <alignment horizontal="center" vertical="center"/>
    </xf>
    <xf numFmtId="1" fontId="5" fillId="33" borderId="22" xfId="0" applyNumberFormat="1" applyFont="1" applyFill="1" applyBorder="1" applyAlignment="1">
      <alignment horizontal="center" vertical="center"/>
    </xf>
    <xf numFmtId="1" fontId="5" fillId="33" borderId="2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5" fillId="33" borderId="20" xfId="0" applyNumberFormat="1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center"/>
    </xf>
    <xf numFmtId="14" fontId="11" fillId="33" borderId="18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1" fontId="5" fillId="33" borderId="14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26" xfId="0" applyNumberFormat="1" applyFont="1" applyFill="1" applyBorder="1" applyAlignment="1">
      <alignment horizontal="center" vertical="center"/>
    </xf>
    <xf numFmtId="1" fontId="5" fillId="33" borderId="31" xfId="0" applyNumberFormat="1" applyFont="1" applyFill="1" applyBorder="1" applyAlignment="1">
      <alignment horizontal="center" vertical="center"/>
    </xf>
    <xf numFmtId="1" fontId="5" fillId="33" borderId="3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META 3" xfId="57"/>
    <cellStyle name="Normal_ხარჯთაღრიცხვა #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0</xdr:colOff>
      <xdr:row>31</xdr:row>
      <xdr:rowOff>0</xdr:rowOff>
    </xdr:from>
    <xdr:to>
      <xdr:col>63</xdr:col>
      <xdr:colOff>9525</xdr:colOff>
      <xdr:row>31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6286500" y="2209800"/>
          <a:ext cx="923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39</xdr:row>
      <xdr:rowOff>9525</xdr:rowOff>
    </xdr:from>
    <xdr:to>
      <xdr:col>62</xdr:col>
      <xdr:colOff>104775</xdr:colOff>
      <xdr:row>39</xdr:row>
      <xdr:rowOff>19050</xdr:rowOff>
    </xdr:to>
    <xdr:sp>
      <xdr:nvSpPr>
        <xdr:cNvPr id="2" name="Straight Connector 4"/>
        <xdr:cNvSpPr>
          <a:spLocks/>
        </xdr:cNvSpPr>
      </xdr:nvSpPr>
      <xdr:spPr>
        <a:xfrm flipV="1">
          <a:off x="6296025" y="2828925"/>
          <a:ext cx="8953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46</xdr:row>
      <xdr:rowOff>57150</xdr:rowOff>
    </xdr:from>
    <xdr:to>
      <xdr:col>63</xdr:col>
      <xdr:colOff>0</xdr:colOff>
      <xdr:row>47</xdr:row>
      <xdr:rowOff>9525</xdr:rowOff>
    </xdr:to>
    <xdr:sp>
      <xdr:nvSpPr>
        <xdr:cNvPr id="3" name="Straight Connector 5"/>
        <xdr:cNvSpPr>
          <a:spLocks/>
        </xdr:cNvSpPr>
      </xdr:nvSpPr>
      <xdr:spPr>
        <a:xfrm flipV="1">
          <a:off x="5838825" y="3409950"/>
          <a:ext cx="1362075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30</xdr:row>
      <xdr:rowOff>57150</xdr:rowOff>
    </xdr:from>
    <xdr:to>
      <xdr:col>63</xdr:col>
      <xdr:colOff>9525</xdr:colOff>
      <xdr:row>54</xdr:row>
      <xdr:rowOff>19050</xdr:rowOff>
    </xdr:to>
    <xdr:sp>
      <xdr:nvSpPr>
        <xdr:cNvPr id="4" name="Straight Connector 11"/>
        <xdr:cNvSpPr>
          <a:spLocks/>
        </xdr:cNvSpPr>
      </xdr:nvSpPr>
      <xdr:spPr>
        <a:xfrm rot="16200000" flipH="1">
          <a:off x="7200900" y="2190750"/>
          <a:ext cx="9525" cy="1790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39</xdr:row>
      <xdr:rowOff>0</xdr:rowOff>
    </xdr:from>
    <xdr:to>
      <xdr:col>55</xdr:col>
      <xdr:colOff>9525</xdr:colOff>
      <xdr:row>46</xdr:row>
      <xdr:rowOff>47625</xdr:rowOff>
    </xdr:to>
    <xdr:sp>
      <xdr:nvSpPr>
        <xdr:cNvPr id="5" name="Straight Connector 15"/>
        <xdr:cNvSpPr>
          <a:spLocks/>
        </xdr:cNvSpPr>
      </xdr:nvSpPr>
      <xdr:spPr>
        <a:xfrm rot="16200000" flipH="1">
          <a:off x="6296025" y="2819400"/>
          <a:ext cx="0" cy="581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30</xdr:row>
      <xdr:rowOff>57150</xdr:rowOff>
    </xdr:from>
    <xdr:to>
      <xdr:col>55</xdr:col>
      <xdr:colOff>0</xdr:colOff>
      <xdr:row>39</xdr:row>
      <xdr:rowOff>0</xdr:rowOff>
    </xdr:to>
    <xdr:sp>
      <xdr:nvSpPr>
        <xdr:cNvPr id="6" name="Straight Connector 16"/>
        <xdr:cNvSpPr>
          <a:spLocks/>
        </xdr:cNvSpPr>
      </xdr:nvSpPr>
      <xdr:spPr>
        <a:xfrm rot="5400000">
          <a:off x="6286500" y="2190750"/>
          <a:ext cx="0" cy="628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46</xdr:row>
      <xdr:rowOff>66675</xdr:rowOff>
    </xdr:from>
    <xdr:to>
      <xdr:col>51</xdr:col>
      <xdr:colOff>19050</xdr:colOff>
      <xdr:row>54</xdr:row>
      <xdr:rowOff>28575</xdr:rowOff>
    </xdr:to>
    <xdr:sp>
      <xdr:nvSpPr>
        <xdr:cNvPr id="7" name="Straight Connector 19"/>
        <xdr:cNvSpPr>
          <a:spLocks/>
        </xdr:cNvSpPr>
      </xdr:nvSpPr>
      <xdr:spPr>
        <a:xfrm rot="5400000">
          <a:off x="5838825" y="3419475"/>
          <a:ext cx="9525" cy="571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104775</xdr:colOff>
      <xdr:row>58</xdr:row>
      <xdr:rowOff>9525</xdr:rowOff>
    </xdr:from>
    <xdr:to>
      <xdr:col>63</xdr:col>
      <xdr:colOff>9525</xdr:colOff>
      <xdr:row>58</xdr:row>
      <xdr:rowOff>19050</xdr:rowOff>
    </xdr:to>
    <xdr:sp>
      <xdr:nvSpPr>
        <xdr:cNvPr id="8" name="Straight Connector 23"/>
        <xdr:cNvSpPr>
          <a:spLocks/>
        </xdr:cNvSpPr>
      </xdr:nvSpPr>
      <xdr:spPr>
        <a:xfrm flipV="1">
          <a:off x="5362575" y="4276725"/>
          <a:ext cx="18478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54</xdr:row>
      <xdr:rowOff>19050</xdr:rowOff>
    </xdr:from>
    <xdr:to>
      <xdr:col>63</xdr:col>
      <xdr:colOff>38100</xdr:colOff>
      <xdr:row>54</xdr:row>
      <xdr:rowOff>28575</xdr:rowOff>
    </xdr:to>
    <xdr:sp>
      <xdr:nvSpPr>
        <xdr:cNvPr id="9" name="Straight Connector 25"/>
        <xdr:cNvSpPr>
          <a:spLocks/>
        </xdr:cNvSpPr>
      </xdr:nvSpPr>
      <xdr:spPr>
        <a:xfrm flipV="1">
          <a:off x="5372100" y="3981450"/>
          <a:ext cx="18669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76200</xdr:colOff>
      <xdr:row>46</xdr:row>
      <xdr:rowOff>28575</xdr:rowOff>
    </xdr:from>
    <xdr:to>
      <xdr:col>67</xdr:col>
      <xdr:colOff>76200</xdr:colOff>
      <xdr:row>47</xdr:row>
      <xdr:rowOff>47625</xdr:rowOff>
    </xdr:to>
    <xdr:sp>
      <xdr:nvSpPr>
        <xdr:cNvPr id="10" name="Straight Connector 29"/>
        <xdr:cNvSpPr>
          <a:spLocks/>
        </xdr:cNvSpPr>
      </xdr:nvSpPr>
      <xdr:spPr>
        <a:xfrm flipV="1">
          <a:off x="7620000" y="3381375"/>
          <a:ext cx="114300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114300</xdr:colOff>
      <xdr:row>57</xdr:row>
      <xdr:rowOff>19050</xdr:rowOff>
    </xdr:from>
    <xdr:to>
      <xdr:col>63</xdr:col>
      <xdr:colOff>57150</xdr:colOff>
      <xdr:row>57</xdr:row>
      <xdr:rowOff>19050</xdr:rowOff>
    </xdr:to>
    <xdr:sp>
      <xdr:nvSpPr>
        <xdr:cNvPr id="11" name="Straight Connector 30"/>
        <xdr:cNvSpPr>
          <a:spLocks/>
        </xdr:cNvSpPr>
      </xdr:nvSpPr>
      <xdr:spPr>
        <a:xfrm>
          <a:off x="5372100" y="4210050"/>
          <a:ext cx="1885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52</xdr:row>
      <xdr:rowOff>0</xdr:rowOff>
    </xdr:from>
    <xdr:to>
      <xdr:col>63</xdr:col>
      <xdr:colOff>9525</xdr:colOff>
      <xdr:row>52</xdr:row>
      <xdr:rowOff>9525</xdr:rowOff>
    </xdr:to>
    <xdr:sp>
      <xdr:nvSpPr>
        <xdr:cNvPr id="12" name="Straight Connector 32"/>
        <xdr:cNvSpPr>
          <a:spLocks/>
        </xdr:cNvSpPr>
      </xdr:nvSpPr>
      <xdr:spPr>
        <a:xfrm>
          <a:off x="5848350" y="3810000"/>
          <a:ext cx="136207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85725</xdr:colOff>
      <xdr:row>37</xdr:row>
      <xdr:rowOff>9525</xdr:rowOff>
    </xdr:from>
    <xdr:to>
      <xdr:col>64</xdr:col>
      <xdr:colOff>38100</xdr:colOff>
      <xdr:row>37</xdr:row>
      <xdr:rowOff>9525</xdr:rowOff>
    </xdr:to>
    <xdr:sp>
      <xdr:nvSpPr>
        <xdr:cNvPr id="13" name="Straight Connector 34"/>
        <xdr:cNvSpPr>
          <a:spLocks/>
        </xdr:cNvSpPr>
      </xdr:nvSpPr>
      <xdr:spPr>
        <a:xfrm>
          <a:off x="6143625" y="26765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76200</xdr:colOff>
      <xdr:row>36</xdr:row>
      <xdr:rowOff>28575</xdr:rowOff>
    </xdr:from>
    <xdr:to>
      <xdr:col>55</xdr:col>
      <xdr:colOff>0</xdr:colOff>
      <xdr:row>37</xdr:row>
      <xdr:rowOff>57150</xdr:rowOff>
    </xdr:to>
    <xdr:sp>
      <xdr:nvSpPr>
        <xdr:cNvPr id="14" name="Straight Connector 51"/>
        <xdr:cNvSpPr>
          <a:spLocks/>
        </xdr:cNvSpPr>
      </xdr:nvSpPr>
      <xdr:spPr>
        <a:xfrm flipV="1">
          <a:off x="6248400" y="2619375"/>
          <a:ext cx="38100" cy="104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57150</xdr:colOff>
      <xdr:row>36</xdr:row>
      <xdr:rowOff>47625</xdr:rowOff>
    </xdr:from>
    <xdr:to>
      <xdr:col>63</xdr:col>
      <xdr:colOff>57150</xdr:colOff>
      <xdr:row>37</xdr:row>
      <xdr:rowOff>66675</xdr:rowOff>
    </xdr:to>
    <xdr:sp>
      <xdr:nvSpPr>
        <xdr:cNvPr id="15" name="Straight Connector 52"/>
        <xdr:cNvSpPr>
          <a:spLocks/>
        </xdr:cNvSpPr>
      </xdr:nvSpPr>
      <xdr:spPr>
        <a:xfrm flipV="1">
          <a:off x="7143750" y="2638425"/>
          <a:ext cx="114300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66675</xdr:colOff>
      <xdr:row>30</xdr:row>
      <xdr:rowOff>28575</xdr:rowOff>
    </xdr:from>
    <xdr:to>
      <xdr:col>67</xdr:col>
      <xdr:colOff>66675</xdr:colOff>
      <xdr:row>31</xdr:row>
      <xdr:rowOff>57150</xdr:rowOff>
    </xdr:to>
    <xdr:sp>
      <xdr:nvSpPr>
        <xdr:cNvPr id="16" name="Straight Connector 53"/>
        <xdr:cNvSpPr>
          <a:spLocks/>
        </xdr:cNvSpPr>
      </xdr:nvSpPr>
      <xdr:spPr>
        <a:xfrm flipV="1">
          <a:off x="7610475" y="2162175"/>
          <a:ext cx="114300" cy="104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76200</xdr:colOff>
      <xdr:row>43</xdr:row>
      <xdr:rowOff>9525</xdr:rowOff>
    </xdr:from>
    <xdr:to>
      <xdr:col>55</xdr:col>
      <xdr:colOff>95250</xdr:colOff>
      <xdr:row>44</xdr:row>
      <xdr:rowOff>38100</xdr:rowOff>
    </xdr:to>
    <xdr:sp>
      <xdr:nvSpPr>
        <xdr:cNvPr id="17" name="Straight Connector 54"/>
        <xdr:cNvSpPr>
          <a:spLocks/>
        </xdr:cNvSpPr>
      </xdr:nvSpPr>
      <xdr:spPr>
        <a:xfrm flipV="1">
          <a:off x="6248400" y="3133725"/>
          <a:ext cx="133350" cy="104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76200</xdr:colOff>
      <xdr:row>43</xdr:row>
      <xdr:rowOff>19050</xdr:rowOff>
    </xdr:from>
    <xdr:to>
      <xdr:col>63</xdr:col>
      <xdr:colOff>76200</xdr:colOff>
      <xdr:row>44</xdr:row>
      <xdr:rowOff>38100</xdr:rowOff>
    </xdr:to>
    <xdr:sp>
      <xdr:nvSpPr>
        <xdr:cNvPr id="18" name="Straight Connector 55"/>
        <xdr:cNvSpPr>
          <a:spLocks/>
        </xdr:cNvSpPr>
      </xdr:nvSpPr>
      <xdr:spPr>
        <a:xfrm flipV="1">
          <a:off x="7162800" y="3143250"/>
          <a:ext cx="114300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95250</xdr:colOff>
      <xdr:row>38</xdr:row>
      <xdr:rowOff>9525</xdr:rowOff>
    </xdr:from>
    <xdr:to>
      <xdr:col>67</xdr:col>
      <xdr:colOff>95250</xdr:colOff>
      <xdr:row>39</xdr:row>
      <xdr:rowOff>28575</xdr:rowOff>
    </xdr:to>
    <xdr:sp>
      <xdr:nvSpPr>
        <xdr:cNvPr id="19" name="Straight Connector 56"/>
        <xdr:cNvSpPr>
          <a:spLocks/>
        </xdr:cNvSpPr>
      </xdr:nvSpPr>
      <xdr:spPr>
        <a:xfrm flipV="1">
          <a:off x="7639050" y="2752725"/>
          <a:ext cx="114300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66675</xdr:colOff>
      <xdr:row>56</xdr:row>
      <xdr:rowOff>66675</xdr:rowOff>
    </xdr:from>
    <xdr:to>
      <xdr:col>47</xdr:col>
      <xdr:colOff>47625</xdr:colOff>
      <xdr:row>57</xdr:row>
      <xdr:rowOff>38100</xdr:rowOff>
    </xdr:to>
    <xdr:sp>
      <xdr:nvSpPr>
        <xdr:cNvPr id="20" name="Straight Connector 57"/>
        <xdr:cNvSpPr>
          <a:spLocks/>
        </xdr:cNvSpPr>
      </xdr:nvSpPr>
      <xdr:spPr>
        <a:xfrm flipV="1">
          <a:off x="5324475" y="4181475"/>
          <a:ext cx="95250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36</xdr:row>
      <xdr:rowOff>28575</xdr:rowOff>
    </xdr:from>
    <xdr:to>
      <xdr:col>18</xdr:col>
      <xdr:colOff>85725</xdr:colOff>
      <xdr:row>37</xdr:row>
      <xdr:rowOff>57150</xdr:rowOff>
    </xdr:to>
    <xdr:sp>
      <xdr:nvSpPr>
        <xdr:cNvPr id="21" name="Straight Connector 58"/>
        <xdr:cNvSpPr>
          <a:spLocks/>
        </xdr:cNvSpPr>
      </xdr:nvSpPr>
      <xdr:spPr>
        <a:xfrm flipV="1">
          <a:off x="2028825" y="2619375"/>
          <a:ext cx="114300" cy="104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66675</xdr:colOff>
      <xdr:row>57</xdr:row>
      <xdr:rowOff>9525</xdr:rowOff>
    </xdr:from>
    <xdr:to>
      <xdr:col>63</xdr:col>
      <xdr:colOff>66675</xdr:colOff>
      <xdr:row>57</xdr:row>
      <xdr:rowOff>57150</xdr:rowOff>
    </xdr:to>
    <xdr:sp>
      <xdr:nvSpPr>
        <xdr:cNvPr id="22" name="Straight Connector 60"/>
        <xdr:cNvSpPr>
          <a:spLocks/>
        </xdr:cNvSpPr>
      </xdr:nvSpPr>
      <xdr:spPr>
        <a:xfrm flipV="1">
          <a:off x="7153275" y="4200525"/>
          <a:ext cx="114300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57150</xdr:colOff>
      <xdr:row>36</xdr:row>
      <xdr:rowOff>28575</xdr:rowOff>
    </xdr:from>
    <xdr:to>
      <xdr:col>30</xdr:col>
      <xdr:colOff>57150</xdr:colOff>
      <xdr:row>37</xdr:row>
      <xdr:rowOff>47625</xdr:rowOff>
    </xdr:to>
    <xdr:sp>
      <xdr:nvSpPr>
        <xdr:cNvPr id="23" name="Straight Connector 61"/>
        <xdr:cNvSpPr>
          <a:spLocks/>
        </xdr:cNvSpPr>
      </xdr:nvSpPr>
      <xdr:spPr>
        <a:xfrm flipV="1">
          <a:off x="3371850" y="2619375"/>
          <a:ext cx="114300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95250</xdr:colOff>
      <xdr:row>53</xdr:row>
      <xdr:rowOff>19050</xdr:rowOff>
    </xdr:from>
    <xdr:to>
      <xdr:col>67</xdr:col>
      <xdr:colOff>95250</xdr:colOff>
      <xdr:row>54</xdr:row>
      <xdr:rowOff>38100</xdr:rowOff>
    </xdr:to>
    <xdr:sp>
      <xdr:nvSpPr>
        <xdr:cNvPr id="24" name="Straight Connector 62"/>
        <xdr:cNvSpPr>
          <a:spLocks/>
        </xdr:cNvSpPr>
      </xdr:nvSpPr>
      <xdr:spPr>
        <a:xfrm flipV="1">
          <a:off x="7639050" y="3905250"/>
          <a:ext cx="114300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85725</xdr:colOff>
      <xdr:row>57</xdr:row>
      <xdr:rowOff>9525</xdr:rowOff>
    </xdr:from>
    <xdr:to>
      <xdr:col>67</xdr:col>
      <xdr:colOff>85725</xdr:colOff>
      <xdr:row>58</xdr:row>
      <xdr:rowOff>28575</xdr:rowOff>
    </xdr:to>
    <xdr:sp>
      <xdr:nvSpPr>
        <xdr:cNvPr id="25" name="Straight Connector 63"/>
        <xdr:cNvSpPr>
          <a:spLocks/>
        </xdr:cNvSpPr>
      </xdr:nvSpPr>
      <xdr:spPr>
        <a:xfrm flipV="1">
          <a:off x="7629525" y="4200525"/>
          <a:ext cx="114300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0</xdr:rowOff>
    </xdr:from>
    <xdr:to>
      <xdr:col>34</xdr:col>
      <xdr:colOff>95250</xdr:colOff>
      <xdr:row>54</xdr:row>
      <xdr:rowOff>9525</xdr:rowOff>
    </xdr:to>
    <xdr:sp>
      <xdr:nvSpPr>
        <xdr:cNvPr id="26" name="Straight Connector 68"/>
        <xdr:cNvSpPr>
          <a:spLocks/>
        </xdr:cNvSpPr>
      </xdr:nvSpPr>
      <xdr:spPr>
        <a:xfrm>
          <a:off x="257175" y="3962400"/>
          <a:ext cx="37242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57</xdr:row>
      <xdr:rowOff>66675</xdr:rowOff>
    </xdr:from>
    <xdr:to>
      <xdr:col>34</xdr:col>
      <xdr:colOff>104775</xdr:colOff>
      <xdr:row>58</xdr:row>
      <xdr:rowOff>0</xdr:rowOff>
    </xdr:to>
    <xdr:sp>
      <xdr:nvSpPr>
        <xdr:cNvPr id="27" name="Straight Connector 69"/>
        <xdr:cNvSpPr>
          <a:spLocks/>
        </xdr:cNvSpPr>
      </xdr:nvSpPr>
      <xdr:spPr>
        <a:xfrm flipV="1">
          <a:off x="209550" y="4257675"/>
          <a:ext cx="37814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9525</xdr:rowOff>
    </xdr:from>
    <xdr:to>
      <xdr:col>34</xdr:col>
      <xdr:colOff>9525</xdr:colOff>
      <xdr:row>31</xdr:row>
      <xdr:rowOff>9525</xdr:rowOff>
    </xdr:to>
    <xdr:sp>
      <xdr:nvSpPr>
        <xdr:cNvPr id="28" name="Straight Connector 73"/>
        <xdr:cNvSpPr>
          <a:spLocks/>
        </xdr:cNvSpPr>
      </xdr:nvSpPr>
      <xdr:spPr>
        <a:xfrm>
          <a:off x="114300" y="2219325"/>
          <a:ext cx="3781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66675</xdr:rowOff>
    </xdr:from>
    <xdr:to>
      <xdr:col>31</xdr:col>
      <xdr:colOff>47625</xdr:colOff>
      <xdr:row>39</xdr:row>
      <xdr:rowOff>0</xdr:rowOff>
    </xdr:to>
    <xdr:sp>
      <xdr:nvSpPr>
        <xdr:cNvPr id="29" name="Straight Connector 75"/>
        <xdr:cNvSpPr>
          <a:spLocks/>
        </xdr:cNvSpPr>
      </xdr:nvSpPr>
      <xdr:spPr>
        <a:xfrm>
          <a:off x="114300" y="2809875"/>
          <a:ext cx="34766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47</xdr:row>
      <xdr:rowOff>0</xdr:rowOff>
    </xdr:from>
    <xdr:to>
      <xdr:col>31</xdr:col>
      <xdr:colOff>95250</xdr:colOff>
      <xdr:row>47</xdr:row>
      <xdr:rowOff>19050</xdr:rowOff>
    </xdr:to>
    <xdr:sp>
      <xdr:nvSpPr>
        <xdr:cNvPr id="30" name="Straight Connector 76"/>
        <xdr:cNvSpPr>
          <a:spLocks/>
        </xdr:cNvSpPr>
      </xdr:nvSpPr>
      <xdr:spPr>
        <a:xfrm>
          <a:off x="133350" y="3429000"/>
          <a:ext cx="3505200" cy="19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44</xdr:row>
      <xdr:rowOff>38100</xdr:rowOff>
    </xdr:from>
    <xdr:to>
      <xdr:col>21</xdr:col>
      <xdr:colOff>19050</xdr:colOff>
      <xdr:row>45</xdr:row>
      <xdr:rowOff>66675</xdr:rowOff>
    </xdr:to>
    <xdr:sp>
      <xdr:nvSpPr>
        <xdr:cNvPr id="31" name="Straight Connector 77"/>
        <xdr:cNvSpPr>
          <a:spLocks/>
        </xdr:cNvSpPr>
      </xdr:nvSpPr>
      <xdr:spPr>
        <a:xfrm flipV="1">
          <a:off x="2305050" y="3238500"/>
          <a:ext cx="114300" cy="104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44</xdr:row>
      <xdr:rowOff>19050</xdr:rowOff>
    </xdr:from>
    <xdr:to>
      <xdr:col>31</xdr:col>
      <xdr:colOff>85725</xdr:colOff>
      <xdr:row>45</xdr:row>
      <xdr:rowOff>47625</xdr:rowOff>
    </xdr:to>
    <xdr:sp>
      <xdr:nvSpPr>
        <xdr:cNvPr id="32" name="Straight Connector 78"/>
        <xdr:cNvSpPr>
          <a:spLocks/>
        </xdr:cNvSpPr>
      </xdr:nvSpPr>
      <xdr:spPr>
        <a:xfrm flipV="1">
          <a:off x="3514725" y="3219450"/>
          <a:ext cx="114300" cy="104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38100</xdr:rowOff>
    </xdr:from>
    <xdr:to>
      <xdr:col>5</xdr:col>
      <xdr:colOff>0</xdr:colOff>
      <xdr:row>29</xdr:row>
      <xdr:rowOff>9525</xdr:rowOff>
    </xdr:to>
    <xdr:sp>
      <xdr:nvSpPr>
        <xdr:cNvPr id="33" name="Curved Connector 81"/>
        <xdr:cNvSpPr>
          <a:spLocks/>
        </xdr:cNvSpPr>
      </xdr:nvSpPr>
      <xdr:spPr>
        <a:xfrm flipV="1">
          <a:off x="123825" y="1943100"/>
          <a:ext cx="447675" cy="123825"/>
        </a:xfrm>
        <a:prstGeom prst="curvedConnector3">
          <a:avLst>
            <a:gd name="adj" fmla="val 0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38100</xdr:rowOff>
    </xdr:from>
    <xdr:to>
      <xdr:col>8</xdr:col>
      <xdr:colOff>95250</xdr:colOff>
      <xdr:row>28</xdr:row>
      <xdr:rowOff>28575</xdr:rowOff>
    </xdr:to>
    <xdr:sp>
      <xdr:nvSpPr>
        <xdr:cNvPr id="34" name="Curved Connector 89"/>
        <xdr:cNvSpPr>
          <a:spLocks/>
        </xdr:cNvSpPr>
      </xdr:nvSpPr>
      <xdr:spPr>
        <a:xfrm>
          <a:off x="571500" y="1943100"/>
          <a:ext cx="438150" cy="66675"/>
        </a:xfrm>
        <a:prstGeom prst="curvedConnector3">
          <a:avLst>
            <a:gd name="adj" fmla="val 0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27</xdr:row>
      <xdr:rowOff>47625</xdr:rowOff>
    </xdr:from>
    <xdr:to>
      <xdr:col>14</xdr:col>
      <xdr:colOff>104775</xdr:colOff>
      <xdr:row>28</xdr:row>
      <xdr:rowOff>28575</xdr:rowOff>
    </xdr:to>
    <xdr:sp>
      <xdr:nvSpPr>
        <xdr:cNvPr id="35" name="Curved Connector 91"/>
        <xdr:cNvSpPr>
          <a:spLocks/>
        </xdr:cNvSpPr>
      </xdr:nvSpPr>
      <xdr:spPr>
        <a:xfrm flipV="1">
          <a:off x="990600" y="1952625"/>
          <a:ext cx="714375" cy="57150"/>
        </a:xfrm>
        <a:prstGeom prst="curvedConnector3">
          <a:avLst>
            <a:gd name="adj" fmla="val 0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27</xdr:row>
      <xdr:rowOff>47625</xdr:rowOff>
    </xdr:from>
    <xdr:to>
      <xdr:col>20</xdr:col>
      <xdr:colOff>57150</xdr:colOff>
      <xdr:row>27</xdr:row>
      <xdr:rowOff>66675</xdr:rowOff>
    </xdr:to>
    <xdr:sp>
      <xdr:nvSpPr>
        <xdr:cNvPr id="36" name="Curved Connector 92"/>
        <xdr:cNvSpPr>
          <a:spLocks/>
        </xdr:cNvSpPr>
      </xdr:nvSpPr>
      <xdr:spPr>
        <a:xfrm>
          <a:off x="1695450" y="1952625"/>
          <a:ext cx="647700" cy="19050"/>
        </a:xfrm>
        <a:prstGeom prst="curvedConnector3">
          <a:avLst>
            <a:gd name="adj" fmla="val 0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57150</xdr:colOff>
      <xdr:row>28</xdr:row>
      <xdr:rowOff>0</xdr:rowOff>
    </xdr:from>
    <xdr:to>
      <xdr:col>26</xdr:col>
      <xdr:colOff>0</xdr:colOff>
      <xdr:row>29</xdr:row>
      <xdr:rowOff>38100</xdr:rowOff>
    </xdr:to>
    <xdr:sp>
      <xdr:nvSpPr>
        <xdr:cNvPr id="37" name="Curved Connector 95"/>
        <xdr:cNvSpPr>
          <a:spLocks/>
        </xdr:cNvSpPr>
      </xdr:nvSpPr>
      <xdr:spPr>
        <a:xfrm>
          <a:off x="2343150" y="1981200"/>
          <a:ext cx="628650" cy="114300"/>
        </a:xfrm>
        <a:prstGeom prst="curvedConnector3">
          <a:avLst>
            <a:gd name="adj" fmla="val 0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104775</xdr:colOff>
      <xdr:row>28</xdr:row>
      <xdr:rowOff>0</xdr:rowOff>
    </xdr:from>
    <xdr:to>
      <xdr:col>33</xdr:col>
      <xdr:colOff>85725</xdr:colOff>
      <xdr:row>29</xdr:row>
      <xdr:rowOff>38100</xdr:rowOff>
    </xdr:to>
    <xdr:sp>
      <xdr:nvSpPr>
        <xdr:cNvPr id="38" name="Curved Connector 98"/>
        <xdr:cNvSpPr>
          <a:spLocks/>
        </xdr:cNvSpPr>
      </xdr:nvSpPr>
      <xdr:spPr>
        <a:xfrm flipV="1">
          <a:off x="2962275" y="1981200"/>
          <a:ext cx="895350" cy="114300"/>
        </a:xfrm>
        <a:prstGeom prst="curvedConnector3">
          <a:avLst>
            <a:gd name="adj" fmla="val 0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46</xdr:row>
      <xdr:rowOff>57150</xdr:rowOff>
    </xdr:from>
    <xdr:to>
      <xdr:col>24</xdr:col>
      <xdr:colOff>85725</xdr:colOff>
      <xdr:row>54</xdr:row>
      <xdr:rowOff>38100</xdr:rowOff>
    </xdr:to>
    <xdr:sp>
      <xdr:nvSpPr>
        <xdr:cNvPr id="39" name="Straight Connector 101"/>
        <xdr:cNvSpPr>
          <a:spLocks/>
        </xdr:cNvSpPr>
      </xdr:nvSpPr>
      <xdr:spPr>
        <a:xfrm rot="16200000" flipH="1">
          <a:off x="2819400" y="3409950"/>
          <a:ext cx="9525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19050</xdr:rowOff>
    </xdr:from>
    <xdr:to>
      <xdr:col>9</xdr:col>
      <xdr:colOff>9525</xdr:colOff>
      <xdr:row>47</xdr:row>
      <xdr:rowOff>9525</xdr:rowOff>
    </xdr:to>
    <xdr:sp>
      <xdr:nvSpPr>
        <xdr:cNvPr id="40" name="Straight Connector 106"/>
        <xdr:cNvSpPr>
          <a:spLocks/>
        </xdr:cNvSpPr>
      </xdr:nvSpPr>
      <xdr:spPr>
        <a:xfrm rot="16200000" flipH="1">
          <a:off x="1028700" y="2838450"/>
          <a:ext cx="9525" cy="600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31</xdr:row>
      <xdr:rowOff>19050</xdr:rowOff>
    </xdr:from>
    <xdr:to>
      <xdr:col>18</xdr:col>
      <xdr:colOff>19050</xdr:colOff>
      <xdr:row>39</xdr:row>
      <xdr:rowOff>0</xdr:rowOff>
    </xdr:to>
    <xdr:sp>
      <xdr:nvSpPr>
        <xdr:cNvPr id="41" name="Straight Connector 107"/>
        <xdr:cNvSpPr>
          <a:spLocks/>
        </xdr:cNvSpPr>
      </xdr:nvSpPr>
      <xdr:spPr>
        <a:xfrm rot="16200000" flipH="1">
          <a:off x="2066925" y="2228850"/>
          <a:ext cx="9525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46</xdr:row>
      <xdr:rowOff>57150</xdr:rowOff>
    </xdr:from>
    <xdr:to>
      <xdr:col>10</xdr:col>
      <xdr:colOff>47625</xdr:colOff>
      <xdr:row>54</xdr:row>
      <xdr:rowOff>47625</xdr:rowOff>
    </xdr:to>
    <xdr:sp>
      <xdr:nvSpPr>
        <xdr:cNvPr id="42" name="Straight Connector 108"/>
        <xdr:cNvSpPr>
          <a:spLocks/>
        </xdr:cNvSpPr>
      </xdr:nvSpPr>
      <xdr:spPr>
        <a:xfrm rot="16200000" flipH="1">
          <a:off x="1181100" y="3409950"/>
          <a:ext cx="9525" cy="600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38100</xdr:rowOff>
    </xdr:from>
    <xdr:to>
      <xdr:col>7</xdr:col>
      <xdr:colOff>19050</xdr:colOff>
      <xdr:row>39</xdr:row>
      <xdr:rowOff>19050</xdr:rowOff>
    </xdr:to>
    <xdr:sp>
      <xdr:nvSpPr>
        <xdr:cNvPr id="43" name="Straight Connector 110"/>
        <xdr:cNvSpPr>
          <a:spLocks/>
        </xdr:cNvSpPr>
      </xdr:nvSpPr>
      <xdr:spPr>
        <a:xfrm rot="16200000" flipH="1">
          <a:off x="809625" y="2247900"/>
          <a:ext cx="9525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38</xdr:row>
      <xdr:rowOff>57150</xdr:rowOff>
    </xdr:from>
    <xdr:to>
      <xdr:col>1</xdr:col>
      <xdr:colOff>104775</xdr:colOff>
      <xdr:row>46</xdr:row>
      <xdr:rowOff>76200</xdr:rowOff>
    </xdr:to>
    <xdr:sp>
      <xdr:nvSpPr>
        <xdr:cNvPr id="44" name="Straight Connector 111"/>
        <xdr:cNvSpPr>
          <a:spLocks/>
        </xdr:cNvSpPr>
      </xdr:nvSpPr>
      <xdr:spPr>
        <a:xfrm rot="5400000">
          <a:off x="209550" y="2800350"/>
          <a:ext cx="9525" cy="628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104775</xdr:colOff>
      <xdr:row>47</xdr:row>
      <xdr:rowOff>19050</xdr:rowOff>
    </xdr:from>
    <xdr:to>
      <xdr:col>32</xdr:col>
      <xdr:colOff>0</xdr:colOff>
      <xdr:row>54</xdr:row>
      <xdr:rowOff>28575</xdr:rowOff>
    </xdr:to>
    <xdr:sp>
      <xdr:nvSpPr>
        <xdr:cNvPr id="45" name="Straight Connector 114"/>
        <xdr:cNvSpPr>
          <a:spLocks/>
        </xdr:cNvSpPr>
      </xdr:nvSpPr>
      <xdr:spPr>
        <a:xfrm rot="16200000" flipH="1">
          <a:off x="3648075" y="3448050"/>
          <a:ext cx="9525" cy="542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47</xdr:row>
      <xdr:rowOff>9525</xdr:rowOff>
    </xdr:from>
    <xdr:to>
      <xdr:col>17</xdr:col>
      <xdr:colOff>104775</xdr:colOff>
      <xdr:row>54</xdr:row>
      <xdr:rowOff>19050</xdr:rowOff>
    </xdr:to>
    <xdr:sp>
      <xdr:nvSpPr>
        <xdr:cNvPr id="46" name="Straight Connector 116"/>
        <xdr:cNvSpPr>
          <a:spLocks/>
        </xdr:cNvSpPr>
      </xdr:nvSpPr>
      <xdr:spPr>
        <a:xfrm rot="5400000">
          <a:off x="2047875" y="3438525"/>
          <a:ext cx="0" cy="542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76200</xdr:rowOff>
    </xdr:from>
    <xdr:to>
      <xdr:col>3</xdr:col>
      <xdr:colOff>9525</xdr:colOff>
      <xdr:row>54</xdr:row>
      <xdr:rowOff>9525</xdr:rowOff>
    </xdr:to>
    <xdr:sp>
      <xdr:nvSpPr>
        <xdr:cNvPr id="47" name="Straight Connector 118"/>
        <xdr:cNvSpPr>
          <a:spLocks/>
        </xdr:cNvSpPr>
      </xdr:nvSpPr>
      <xdr:spPr>
        <a:xfrm rot="16200000" flipH="1">
          <a:off x="342900" y="3429000"/>
          <a:ext cx="9525" cy="542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</xdr:colOff>
      <xdr:row>38</xdr:row>
      <xdr:rowOff>66675</xdr:rowOff>
    </xdr:from>
    <xdr:to>
      <xdr:col>31</xdr:col>
      <xdr:colOff>47625</xdr:colOff>
      <xdr:row>47</xdr:row>
      <xdr:rowOff>19050</xdr:rowOff>
    </xdr:to>
    <xdr:sp>
      <xdr:nvSpPr>
        <xdr:cNvPr id="48" name="Straight Connector 121"/>
        <xdr:cNvSpPr>
          <a:spLocks/>
        </xdr:cNvSpPr>
      </xdr:nvSpPr>
      <xdr:spPr>
        <a:xfrm rot="5400000">
          <a:off x="3581400" y="2809875"/>
          <a:ext cx="9525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38</xdr:row>
      <xdr:rowOff>66675</xdr:rowOff>
    </xdr:from>
    <xdr:to>
      <xdr:col>20</xdr:col>
      <xdr:colOff>76200</xdr:colOff>
      <xdr:row>47</xdr:row>
      <xdr:rowOff>28575</xdr:rowOff>
    </xdr:to>
    <xdr:sp>
      <xdr:nvSpPr>
        <xdr:cNvPr id="49" name="Straight Connector 125"/>
        <xdr:cNvSpPr>
          <a:spLocks/>
        </xdr:cNvSpPr>
      </xdr:nvSpPr>
      <xdr:spPr>
        <a:xfrm rot="16200000" flipH="1">
          <a:off x="2352675" y="2809875"/>
          <a:ext cx="9525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31</xdr:row>
      <xdr:rowOff>19050</xdr:rowOff>
    </xdr:from>
    <xdr:to>
      <xdr:col>30</xdr:col>
      <xdr:colOff>19050</xdr:colOff>
      <xdr:row>39</xdr:row>
      <xdr:rowOff>0</xdr:rowOff>
    </xdr:to>
    <xdr:sp>
      <xdr:nvSpPr>
        <xdr:cNvPr id="50" name="Straight Connector 127"/>
        <xdr:cNvSpPr>
          <a:spLocks/>
        </xdr:cNvSpPr>
      </xdr:nvSpPr>
      <xdr:spPr>
        <a:xfrm rot="16200000" flipH="1">
          <a:off x="3438525" y="2228850"/>
          <a:ext cx="9525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57150</xdr:rowOff>
    </xdr:from>
    <xdr:to>
      <xdr:col>12</xdr:col>
      <xdr:colOff>28575</xdr:colOff>
      <xdr:row>27</xdr:row>
      <xdr:rowOff>57150</xdr:rowOff>
    </xdr:to>
    <xdr:sp>
      <xdr:nvSpPr>
        <xdr:cNvPr id="51" name="Straight Connector 140"/>
        <xdr:cNvSpPr>
          <a:spLocks/>
        </xdr:cNvSpPr>
      </xdr:nvSpPr>
      <xdr:spPr>
        <a:xfrm rot="16200000" flipH="1">
          <a:off x="1381125" y="1123950"/>
          <a:ext cx="19050" cy="838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66675</xdr:rowOff>
    </xdr:from>
    <xdr:to>
      <xdr:col>21</xdr:col>
      <xdr:colOff>9525</xdr:colOff>
      <xdr:row>27</xdr:row>
      <xdr:rowOff>47625</xdr:rowOff>
    </xdr:to>
    <xdr:sp>
      <xdr:nvSpPr>
        <xdr:cNvPr id="52" name="Straight Connector 141"/>
        <xdr:cNvSpPr>
          <a:spLocks/>
        </xdr:cNvSpPr>
      </xdr:nvSpPr>
      <xdr:spPr>
        <a:xfrm rot="16200000" flipH="1">
          <a:off x="2400300" y="1133475"/>
          <a:ext cx="9525" cy="819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16</xdr:row>
      <xdr:rowOff>57150</xdr:rowOff>
    </xdr:from>
    <xdr:to>
      <xdr:col>21</xdr:col>
      <xdr:colOff>85725</xdr:colOff>
      <xdr:row>16</xdr:row>
      <xdr:rowOff>57150</xdr:rowOff>
    </xdr:to>
    <xdr:sp>
      <xdr:nvSpPr>
        <xdr:cNvPr id="53" name="Straight Connector 142"/>
        <xdr:cNvSpPr>
          <a:spLocks/>
        </xdr:cNvSpPr>
      </xdr:nvSpPr>
      <xdr:spPr>
        <a:xfrm>
          <a:off x="1304925" y="1123950"/>
          <a:ext cx="11811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0</xdr:colOff>
      <xdr:row>29</xdr:row>
      <xdr:rowOff>28575</xdr:rowOff>
    </xdr:from>
    <xdr:to>
      <xdr:col>67</xdr:col>
      <xdr:colOff>38100</xdr:colOff>
      <xdr:row>59</xdr:row>
      <xdr:rowOff>47625</xdr:rowOff>
    </xdr:to>
    <xdr:sp>
      <xdr:nvSpPr>
        <xdr:cNvPr id="54" name="Straight Connector 59"/>
        <xdr:cNvSpPr>
          <a:spLocks/>
        </xdr:cNvSpPr>
      </xdr:nvSpPr>
      <xdr:spPr>
        <a:xfrm rot="16200000" flipH="1">
          <a:off x="7658100" y="2085975"/>
          <a:ext cx="38100" cy="2305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56</xdr:row>
      <xdr:rowOff>19050</xdr:rowOff>
    </xdr:from>
    <xdr:to>
      <xdr:col>61</xdr:col>
      <xdr:colOff>9525</xdr:colOff>
      <xdr:row>63</xdr:row>
      <xdr:rowOff>47625</xdr:rowOff>
    </xdr:to>
    <xdr:sp>
      <xdr:nvSpPr>
        <xdr:cNvPr id="55" name="Straight Connector 66"/>
        <xdr:cNvSpPr>
          <a:spLocks/>
        </xdr:cNvSpPr>
      </xdr:nvSpPr>
      <xdr:spPr>
        <a:xfrm>
          <a:off x="6076950" y="4133850"/>
          <a:ext cx="9048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56</xdr:row>
      <xdr:rowOff>9525</xdr:rowOff>
    </xdr:from>
    <xdr:to>
      <xdr:col>28</xdr:col>
      <xdr:colOff>76200</xdr:colOff>
      <xdr:row>64</xdr:row>
      <xdr:rowOff>0</xdr:rowOff>
    </xdr:to>
    <xdr:sp>
      <xdr:nvSpPr>
        <xdr:cNvPr id="56" name="Straight Connector 70"/>
        <xdr:cNvSpPr>
          <a:spLocks/>
        </xdr:cNvSpPr>
      </xdr:nvSpPr>
      <xdr:spPr>
        <a:xfrm>
          <a:off x="2428875" y="4124325"/>
          <a:ext cx="8477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104775</xdr:colOff>
      <xdr:row>54</xdr:row>
      <xdr:rowOff>19050</xdr:rowOff>
    </xdr:from>
    <xdr:to>
      <xdr:col>46</xdr:col>
      <xdr:colOff>104775</xdr:colOff>
      <xdr:row>58</xdr:row>
      <xdr:rowOff>38100</xdr:rowOff>
    </xdr:to>
    <xdr:sp>
      <xdr:nvSpPr>
        <xdr:cNvPr id="57" name="Straight Connector 79"/>
        <xdr:cNvSpPr>
          <a:spLocks/>
        </xdr:cNvSpPr>
      </xdr:nvSpPr>
      <xdr:spPr>
        <a:xfrm rot="5400000" flipH="1" flipV="1">
          <a:off x="5362575" y="3981450"/>
          <a:ext cx="0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19050</xdr:colOff>
      <xdr:row>54</xdr:row>
      <xdr:rowOff>9525</xdr:rowOff>
    </xdr:from>
    <xdr:to>
      <xdr:col>63</xdr:col>
      <xdr:colOff>19050</xdr:colOff>
      <xdr:row>58</xdr:row>
      <xdr:rowOff>28575</xdr:rowOff>
    </xdr:to>
    <xdr:sp>
      <xdr:nvSpPr>
        <xdr:cNvPr id="58" name="Straight Connector 80"/>
        <xdr:cNvSpPr>
          <a:spLocks/>
        </xdr:cNvSpPr>
      </xdr:nvSpPr>
      <xdr:spPr>
        <a:xfrm rot="5400000" flipH="1" flipV="1">
          <a:off x="7219950" y="3971925"/>
          <a:ext cx="0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66675</xdr:colOff>
      <xdr:row>51</xdr:row>
      <xdr:rowOff>19050</xdr:rowOff>
    </xdr:from>
    <xdr:to>
      <xdr:col>63</xdr:col>
      <xdr:colOff>66675</xdr:colOff>
      <xdr:row>52</xdr:row>
      <xdr:rowOff>47625</xdr:rowOff>
    </xdr:to>
    <xdr:sp>
      <xdr:nvSpPr>
        <xdr:cNvPr id="59" name="Straight Connector 99"/>
        <xdr:cNvSpPr>
          <a:spLocks/>
        </xdr:cNvSpPr>
      </xdr:nvSpPr>
      <xdr:spPr>
        <a:xfrm flipV="1">
          <a:off x="7153275" y="3752850"/>
          <a:ext cx="114300" cy="104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76200</xdr:colOff>
      <xdr:row>51</xdr:row>
      <xdr:rowOff>28575</xdr:rowOff>
    </xdr:from>
    <xdr:to>
      <xdr:col>51</xdr:col>
      <xdr:colOff>76200</xdr:colOff>
      <xdr:row>52</xdr:row>
      <xdr:rowOff>57150</xdr:rowOff>
    </xdr:to>
    <xdr:sp>
      <xdr:nvSpPr>
        <xdr:cNvPr id="60" name="Straight Connector 100"/>
        <xdr:cNvSpPr>
          <a:spLocks/>
        </xdr:cNvSpPr>
      </xdr:nvSpPr>
      <xdr:spPr>
        <a:xfrm flipV="1">
          <a:off x="5791200" y="3762375"/>
          <a:ext cx="114300" cy="104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43</xdr:row>
      <xdr:rowOff>57150</xdr:rowOff>
    </xdr:from>
    <xdr:to>
      <xdr:col>64</xdr:col>
      <xdr:colOff>76200</xdr:colOff>
      <xdr:row>43</xdr:row>
      <xdr:rowOff>57150</xdr:rowOff>
    </xdr:to>
    <xdr:sp>
      <xdr:nvSpPr>
        <xdr:cNvPr id="61" name="Straight Connector 64"/>
        <xdr:cNvSpPr>
          <a:spLocks/>
        </xdr:cNvSpPr>
      </xdr:nvSpPr>
      <xdr:spPr>
        <a:xfrm>
          <a:off x="6181725" y="3181350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90" zoomScaleNormal="90" zoomScalePageLayoutView="0" workbookViewId="0" topLeftCell="A1">
      <selection activeCell="A55" sqref="A55:E55"/>
    </sheetView>
  </sheetViews>
  <sheetFormatPr defaultColWidth="9.140625" defaultRowHeight="12.75"/>
  <cols>
    <col min="1" max="1" width="5.28125" style="1" customWidth="1"/>
    <col min="2" max="2" width="44.140625" style="1" customWidth="1"/>
    <col min="3" max="5" width="8.28125" style="1" customWidth="1"/>
    <col min="6" max="6" width="9.421875" style="1" customWidth="1"/>
    <col min="7" max="7" width="8.28125" style="1" customWidth="1"/>
    <col min="8" max="8" width="10.140625" style="1" customWidth="1"/>
    <col min="9" max="10" width="8.28125" style="1" customWidth="1"/>
    <col min="11" max="11" width="9.421875" style="1" customWidth="1"/>
    <col min="12" max="12" width="9.140625" style="1" customWidth="1"/>
    <col min="13" max="13" width="5.28125" style="1" bestFit="1" customWidth="1"/>
    <col min="14" max="14" width="9.00390625" style="1" customWidth="1"/>
    <col min="15" max="16384" width="9.140625" style="1" customWidth="1"/>
  </cols>
  <sheetData>
    <row r="1" spans="1:11" ht="30" customHeight="1">
      <c r="A1" s="78" t="s">
        <v>54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7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1.75" customHeight="1">
      <c r="A3" s="79"/>
      <c r="B3" s="79"/>
      <c r="C3" s="79"/>
      <c r="D3" s="79"/>
      <c r="E3" s="79"/>
      <c r="F3" s="79"/>
      <c r="G3" s="79"/>
      <c r="H3" s="79"/>
      <c r="I3" s="79"/>
      <c r="J3" s="29"/>
      <c r="K3" s="30"/>
    </row>
    <row r="4" spans="1:11" ht="21.75" customHeight="1">
      <c r="A4" s="75" t="s">
        <v>55</v>
      </c>
      <c r="B4" s="69" t="s">
        <v>1</v>
      </c>
      <c r="C4" s="75" t="s">
        <v>2</v>
      </c>
      <c r="D4" s="76" t="s">
        <v>0</v>
      </c>
      <c r="E4" s="69" t="s">
        <v>3</v>
      </c>
      <c r="F4" s="69"/>
      <c r="G4" s="69"/>
      <c r="H4" s="69"/>
      <c r="I4" s="69"/>
      <c r="J4" s="69"/>
      <c r="K4" s="69" t="s">
        <v>4</v>
      </c>
    </row>
    <row r="5" spans="1:11" ht="21.75" customHeight="1">
      <c r="A5" s="69"/>
      <c r="B5" s="69"/>
      <c r="C5" s="69"/>
      <c r="D5" s="76"/>
      <c r="E5" s="69" t="s">
        <v>5</v>
      </c>
      <c r="F5" s="69"/>
      <c r="G5" s="69" t="s">
        <v>6</v>
      </c>
      <c r="H5" s="69"/>
      <c r="I5" s="74" t="s">
        <v>7</v>
      </c>
      <c r="J5" s="74"/>
      <c r="K5" s="69"/>
    </row>
    <row r="6" spans="1:11" ht="21.75" customHeight="1" thickBot="1">
      <c r="A6" s="70"/>
      <c r="B6" s="70"/>
      <c r="C6" s="70"/>
      <c r="D6" s="77"/>
      <c r="E6" s="33" t="s">
        <v>8</v>
      </c>
      <c r="F6" s="32" t="s">
        <v>4</v>
      </c>
      <c r="G6" s="31" t="s">
        <v>9</v>
      </c>
      <c r="H6" s="32" t="s">
        <v>4</v>
      </c>
      <c r="I6" s="34" t="s">
        <v>8</v>
      </c>
      <c r="J6" s="31" t="s">
        <v>4</v>
      </c>
      <c r="K6" s="70"/>
    </row>
    <row r="7" spans="1:11" ht="24.75" customHeight="1">
      <c r="A7" s="80" t="s">
        <v>45</v>
      </c>
      <c r="B7" s="81"/>
      <c r="C7" s="81"/>
      <c r="D7" s="5"/>
      <c r="E7" s="5"/>
      <c r="F7" s="5"/>
      <c r="G7" s="5"/>
      <c r="H7" s="5"/>
      <c r="I7" s="5"/>
      <c r="J7" s="5"/>
      <c r="K7" s="6"/>
    </row>
    <row r="8" spans="1:11" ht="21.75" customHeight="1">
      <c r="A8" s="85">
        <v>1</v>
      </c>
      <c r="B8" s="35" t="s">
        <v>43</v>
      </c>
      <c r="C8" s="36" t="s">
        <v>18</v>
      </c>
      <c r="D8" s="37">
        <v>63</v>
      </c>
      <c r="E8" s="37"/>
      <c r="F8" s="37"/>
      <c r="G8" s="37"/>
      <c r="H8" s="37"/>
      <c r="I8" s="37"/>
      <c r="J8" s="37"/>
      <c r="K8" s="38"/>
    </row>
    <row r="9" spans="1:11" ht="30" customHeight="1">
      <c r="A9" s="85"/>
      <c r="B9" s="39" t="s">
        <v>56</v>
      </c>
      <c r="C9" s="36" t="s">
        <v>18</v>
      </c>
      <c r="D9" s="40">
        <f>2*15*0.5</f>
        <v>15</v>
      </c>
      <c r="E9" s="37"/>
      <c r="F9" s="37"/>
      <c r="G9" s="40"/>
      <c r="H9" s="40"/>
      <c r="I9" s="40"/>
      <c r="J9" s="40"/>
      <c r="K9" s="41"/>
    </row>
    <row r="10" spans="1:11" ht="30" customHeight="1">
      <c r="A10" s="85"/>
      <c r="B10" s="39" t="s">
        <v>57</v>
      </c>
      <c r="C10" s="42" t="s">
        <v>12</v>
      </c>
      <c r="D10" s="40">
        <v>32</v>
      </c>
      <c r="E10" s="37"/>
      <c r="F10" s="37"/>
      <c r="G10" s="40"/>
      <c r="H10" s="40"/>
      <c r="I10" s="40"/>
      <c r="J10" s="40"/>
      <c r="K10" s="41"/>
    </row>
    <row r="11" spans="1:11" ht="21.75" customHeight="1">
      <c r="A11" s="85"/>
      <c r="B11" s="43" t="s">
        <v>44</v>
      </c>
      <c r="C11" s="42" t="s">
        <v>18</v>
      </c>
      <c r="D11" s="40">
        <f>D8</f>
        <v>63</v>
      </c>
      <c r="E11" s="37"/>
      <c r="F11" s="37"/>
      <c r="G11" s="40"/>
      <c r="H11" s="40"/>
      <c r="I11" s="40"/>
      <c r="J11" s="40"/>
      <c r="K11" s="41"/>
    </row>
    <row r="12" spans="1:11" ht="24.75" customHeight="1">
      <c r="A12" s="80" t="s">
        <v>46</v>
      </c>
      <c r="B12" s="81"/>
      <c r="C12" s="81"/>
      <c r="D12" s="5"/>
      <c r="E12" s="5"/>
      <c r="F12" s="5"/>
      <c r="G12" s="5"/>
      <c r="H12" s="5"/>
      <c r="I12" s="5"/>
      <c r="J12" s="5"/>
      <c r="K12" s="6"/>
    </row>
    <row r="13" spans="1:11" ht="21.75" customHeight="1">
      <c r="A13" s="92">
        <v>2</v>
      </c>
      <c r="B13" s="44" t="s">
        <v>20</v>
      </c>
      <c r="C13" s="45" t="s">
        <v>19</v>
      </c>
      <c r="D13" s="46">
        <v>1.3</v>
      </c>
      <c r="E13" s="37"/>
      <c r="F13" s="37"/>
      <c r="G13" s="37"/>
      <c r="H13" s="37"/>
      <c r="I13" s="37"/>
      <c r="J13" s="37"/>
      <c r="K13" s="38"/>
    </row>
    <row r="14" spans="1:11" ht="21.75" customHeight="1">
      <c r="A14" s="93"/>
      <c r="B14" s="47" t="s">
        <v>23</v>
      </c>
      <c r="C14" s="42" t="s">
        <v>19</v>
      </c>
      <c r="D14" s="48">
        <v>1.3650000000000002</v>
      </c>
      <c r="E14" s="37"/>
      <c r="F14" s="37"/>
      <c r="G14" s="40"/>
      <c r="H14" s="40"/>
      <c r="I14" s="40"/>
      <c r="J14" s="40"/>
      <c r="K14" s="41"/>
    </row>
    <row r="15" spans="1:11" ht="21.75" customHeight="1">
      <c r="A15" s="93"/>
      <c r="B15" s="47" t="s">
        <v>24</v>
      </c>
      <c r="C15" s="42" t="s">
        <v>21</v>
      </c>
      <c r="D15" s="48">
        <v>9.360000000000001</v>
      </c>
      <c r="E15" s="37"/>
      <c r="F15" s="37"/>
      <c r="G15" s="40"/>
      <c r="H15" s="40"/>
      <c r="I15" s="40"/>
      <c r="J15" s="40"/>
      <c r="K15" s="41"/>
    </row>
    <row r="16" spans="1:11" ht="21.75" customHeight="1">
      <c r="A16" s="93"/>
      <c r="B16" s="47" t="s">
        <v>25</v>
      </c>
      <c r="C16" s="42" t="s">
        <v>21</v>
      </c>
      <c r="D16" s="48">
        <v>5.694</v>
      </c>
      <c r="E16" s="37"/>
      <c r="F16" s="37"/>
      <c r="G16" s="40"/>
      <c r="H16" s="40"/>
      <c r="I16" s="40"/>
      <c r="J16" s="40"/>
      <c r="K16" s="41"/>
    </row>
    <row r="17" spans="1:11" ht="21.75" customHeight="1">
      <c r="A17" s="93"/>
      <c r="B17" s="47" t="s">
        <v>26</v>
      </c>
      <c r="C17" s="42" t="s">
        <v>22</v>
      </c>
      <c r="D17" s="48">
        <v>4.394</v>
      </c>
      <c r="E17" s="37"/>
      <c r="F17" s="37"/>
      <c r="G17" s="40"/>
      <c r="H17" s="40"/>
      <c r="I17" s="40"/>
      <c r="J17" s="40"/>
      <c r="K17" s="41"/>
    </row>
    <row r="18" spans="1:15" ht="21.75" customHeight="1">
      <c r="A18" s="94"/>
      <c r="B18" s="47" t="s">
        <v>27</v>
      </c>
      <c r="C18" s="42" t="s">
        <v>21</v>
      </c>
      <c r="D18" s="48">
        <v>2.548</v>
      </c>
      <c r="E18" s="37"/>
      <c r="F18" s="37"/>
      <c r="G18" s="40"/>
      <c r="H18" s="40"/>
      <c r="I18" s="40"/>
      <c r="J18" s="40"/>
      <c r="K18" s="41"/>
      <c r="O18" s="4"/>
    </row>
    <row r="19" spans="1:15" ht="21.75" customHeight="1">
      <c r="A19" s="92">
        <v>3</v>
      </c>
      <c r="B19" s="35" t="s">
        <v>28</v>
      </c>
      <c r="C19" s="36" t="s">
        <v>22</v>
      </c>
      <c r="D19" s="48">
        <v>55</v>
      </c>
      <c r="E19" s="37"/>
      <c r="F19" s="37"/>
      <c r="G19" s="37"/>
      <c r="H19" s="37"/>
      <c r="I19" s="37"/>
      <c r="J19" s="37"/>
      <c r="K19" s="38"/>
      <c r="O19" s="4"/>
    </row>
    <row r="20" spans="1:15" ht="21.75" customHeight="1">
      <c r="A20" s="93"/>
      <c r="B20" s="47" t="s">
        <v>23</v>
      </c>
      <c r="C20" s="42" t="s">
        <v>19</v>
      </c>
      <c r="D20" s="37">
        <v>1.28</v>
      </c>
      <c r="E20" s="37"/>
      <c r="F20" s="37"/>
      <c r="G20" s="37"/>
      <c r="H20" s="40"/>
      <c r="I20" s="40"/>
      <c r="J20" s="40"/>
      <c r="K20" s="41"/>
      <c r="O20" s="4"/>
    </row>
    <row r="21" spans="1:15" ht="21.75" customHeight="1">
      <c r="A21" s="94"/>
      <c r="B21" s="47" t="s">
        <v>24</v>
      </c>
      <c r="C21" s="42" t="s">
        <v>21</v>
      </c>
      <c r="D21" s="37">
        <v>6.16</v>
      </c>
      <c r="E21" s="37"/>
      <c r="F21" s="37"/>
      <c r="G21" s="37"/>
      <c r="H21" s="40"/>
      <c r="I21" s="40"/>
      <c r="J21" s="40"/>
      <c r="K21" s="41"/>
      <c r="O21" s="4"/>
    </row>
    <row r="22" spans="1:15" ht="21.75" customHeight="1">
      <c r="A22" s="49"/>
      <c r="B22" s="50"/>
      <c r="C22" s="49"/>
      <c r="D22" s="51" t="s">
        <v>41</v>
      </c>
      <c r="F22" s="51"/>
      <c r="G22" s="51"/>
      <c r="H22" s="52"/>
      <c r="I22" s="52"/>
      <c r="J22" s="52"/>
      <c r="K22" s="53"/>
      <c r="O22" s="4"/>
    </row>
    <row r="23" spans="1:15" ht="21.75" customHeight="1">
      <c r="A23" s="49"/>
      <c r="B23" s="50"/>
      <c r="C23" s="49"/>
      <c r="D23" s="51"/>
      <c r="E23" s="51"/>
      <c r="F23" s="51"/>
      <c r="G23" s="51"/>
      <c r="H23" s="52"/>
      <c r="I23" s="52"/>
      <c r="J23" s="52"/>
      <c r="K23" s="53"/>
      <c r="O23" s="4"/>
    </row>
    <row r="24" spans="1:15" ht="21.75" customHeight="1">
      <c r="A24" s="92">
        <v>4</v>
      </c>
      <c r="B24" s="54" t="s">
        <v>29</v>
      </c>
      <c r="C24" s="36" t="s">
        <v>22</v>
      </c>
      <c r="D24" s="48">
        <v>55</v>
      </c>
      <c r="E24" s="37"/>
      <c r="F24" s="37"/>
      <c r="G24" s="37"/>
      <c r="H24" s="37"/>
      <c r="I24" s="37"/>
      <c r="J24" s="37"/>
      <c r="K24" s="38"/>
      <c r="O24" s="4"/>
    </row>
    <row r="25" spans="1:15" ht="21.75" customHeight="1">
      <c r="A25" s="93"/>
      <c r="B25" s="47" t="s">
        <v>30</v>
      </c>
      <c r="C25" s="42" t="s">
        <v>22</v>
      </c>
      <c r="D25" s="48">
        <f>D24*1.07</f>
        <v>58.85</v>
      </c>
      <c r="E25" s="48"/>
      <c r="F25" s="48"/>
      <c r="G25" s="48"/>
      <c r="H25" s="48"/>
      <c r="I25" s="48"/>
      <c r="J25" s="48"/>
      <c r="K25" s="38"/>
      <c r="O25" s="4"/>
    </row>
    <row r="26" spans="1:15" ht="21.75" customHeight="1">
      <c r="A26" s="93"/>
      <c r="B26" s="47" t="s">
        <v>31</v>
      </c>
      <c r="C26" s="42" t="s">
        <v>21</v>
      </c>
      <c r="D26" s="48">
        <f>D24*0.02</f>
        <v>1.1</v>
      </c>
      <c r="E26" s="48"/>
      <c r="F26" s="48"/>
      <c r="G26" s="48"/>
      <c r="H26" s="48"/>
      <c r="I26" s="48"/>
      <c r="J26" s="48"/>
      <c r="K26" s="38"/>
      <c r="O26" s="4"/>
    </row>
    <row r="27" spans="1:11" ht="21.75" customHeight="1">
      <c r="A27" s="94"/>
      <c r="B27" s="47" t="s">
        <v>32</v>
      </c>
      <c r="C27" s="42" t="s">
        <v>21</v>
      </c>
      <c r="D27" s="48">
        <f>D24*0.52</f>
        <v>28.6</v>
      </c>
      <c r="E27" s="8"/>
      <c r="F27" s="48"/>
      <c r="G27" s="48"/>
      <c r="H27" s="48"/>
      <c r="I27" s="8"/>
      <c r="J27" s="48"/>
      <c r="K27" s="38"/>
    </row>
    <row r="28" spans="1:11" ht="21.75" customHeight="1">
      <c r="A28" s="92">
        <v>5</v>
      </c>
      <c r="B28" s="44" t="s">
        <v>33</v>
      </c>
      <c r="C28" s="45" t="s">
        <v>22</v>
      </c>
      <c r="D28" s="48">
        <v>80</v>
      </c>
      <c r="E28" s="37"/>
      <c r="F28" s="37"/>
      <c r="G28" s="37"/>
      <c r="H28" s="48"/>
      <c r="I28" s="37"/>
      <c r="J28" s="37"/>
      <c r="K28" s="38"/>
    </row>
    <row r="29" spans="1:11" ht="21.75" customHeight="1">
      <c r="A29" s="94"/>
      <c r="B29" s="47" t="s">
        <v>34</v>
      </c>
      <c r="C29" s="42" t="s">
        <v>21</v>
      </c>
      <c r="D29" s="48">
        <v>3.2</v>
      </c>
      <c r="E29" s="37"/>
      <c r="F29" s="37"/>
      <c r="G29" s="37"/>
      <c r="H29" s="48"/>
      <c r="I29" s="37"/>
      <c r="J29" s="37"/>
      <c r="K29" s="38"/>
    </row>
    <row r="30" spans="1:11" ht="31.5" customHeight="1">
      <c r="A30" s="92">
        <v>7</v>
      </c>
      <c r="B30" s="35" t="s">
        <v>35</v>
      </c>
      <c r="C30" s="36" t="s">
        <v>36</v>
      </c>
      <c r="D30" s="48">
        <v>15</v>
      </c>
      <c r="E30" s="48"/>
      <c r="F30" s="48"/>
      <c r="G30" s="48"/>
      <c r="H30" s="48"/>
      <c r="I30" s="48"/>
      <c r="J30" s="48"/>
      <c r="K30" s="38"/>
    </row>
    <row r="31" spans="1:11" ht="21.75" customHeight="1">
      <c r="A31" s="93"/>
      <c r="B31" s="47" t="s">
        <v>38</v>
      </c>
      <c r="C31" s="42" t="s">
        <v>37</v>
      </c>
      <c r="D31" s="48">
        <v>0.1005</v>
      </c>
      <c r="E31" s="48"/>
      <c r="F31" s="48"/>
      <c r="G31" s="48"/>
      <c r="H31" s="48"/>
      <c r="I31" s="48"/>
      <c r="J31" s="48"/>
      <c r="K31" s="38"/>
    </row>
    <row r="32" spans="1:11" ht="21.75" customHeight="1">
      <c r="A32" s="93"/>
      <c r="B32" s="47" t="s">
        <v>24</v>
      </c>
      <c r="C32" s="42" t="s">
        <v>21</v>
      </c>
      <c r="D32" s="48">
        <v>1.92</v>
      </c>
      <c r="E32" s="48"/>
      <c r="F32" s="48"/>
      <c r="G32" s="48"/>
      <c r="H32" s="48"/>
      <c r="I32" s="48"/>
      <c r="J32" s="48"/>
      <c r="K32" s="38"/>
    </row>
    <row r="33" spans="1:11" ht="21.75" customHeight="1">
      <c r="A33" s="93"/>
      <c r="B33" s="47" t="s">
        <v>39</v>
      </c>
      <c r="C33" s="42" t="s">
        <v>21</v>
      </c>
      <c r="D33" s="48">
        <v>1.92</v>
      </c>
      <c r="E33" s="48"/>
      <c r="F33" s="48"/>
      <c r="G33" s="48"/>
      <c r="H33" s="48"/>
      <c r="I33" s="48"/>
      <c r="J33" s="48"/>
      <c r="K33" s="38"/>
    </row>
    <row r="34" spans="1:11" ht="21.75" customHeight="1">
      <c r="A34" s="94"/>
      <c r="B34" s="47" t="s">
        <v>40</v>
      </c>
      <c r="C34" s="42" t="s">
        <v>21</v>
      </c>
      <c r="D34" s="48">
        <v>60.9</v>
      </c>
      <c r="E34" s="48"/>
      <c r="F34" s="48"/>
      <c r="G34" s="48"/>
      <c r="H34" s="48"/>
      <c r="I34" s="48"/>
      <c r="J34" s="48"/>
      <c r="K34" s="38"/>
    </row>
    <row r="35" spans="1:11" ht="21.75" customHeight="1">
      <c r="A35" s="49"/>
      <c r="B35" s="50"/>
      <c r="C35" s="49"/>
      <c r="D35" s="55"/>
      <c r="E35" s="55"/>
      <c r="F35" s="55"/>
      <c r="G35" s="55"/>
      <c r="H35" s="55"/>
      <c r="I35" s="55"/>
      <c r="J35" s="55"/>
      <c r="K35" s="55"/>
    </row>
    <row r="36" spans="1:11" ht="21.75" customHeight="1">
      <c r="A36" s="49"/>
      <c r="B36" s="50"/>
      <c r="C36" s="49"/>
      <c r="D36" s="55"/>
      <c r="E36" s="55"/>
      <c r="F36" s="55"/>
      <c r="G36" s="55"/>
      <c r="H36" s="55"/>
      <c r="I36" s="55"/>
      <c r="J36" s="55"/>
      <c r="K36" s="55"/>
    </row>
    <row r="37" spans="1:11" ht="21.75" customHeight="1">
      <c r="A37" s="49"/>
      <c r="B37" s="50"/>
      <c r="C37" s="49"/>
      <c r="D37" s="55"/>
      <c r="E37" s="55"/>
      <c r="F37" s="55"/>
      <c r="G37" s="55"/>
      <c r="H37" s="55"/>
      <c r="I37" s="55"/>
      <c r="J37" s="55"/>
      <c r="K37" s="55"/>
    </row>
    <row r="38" spans="1:11" ht="21.75" customHeight="1">
      <c r="A38" s="49"/>
      <c r="B38" s="50"/>
      <c r="C38" s="49"/>
      <c r="D38" s="55"/>
      <c r="E38" s="55"/>
      <c r="F38" s="55"/>
      <c r="G38" s="55"/>
      <c r="H38" s="55"/>
      <c r="I38" s="55"/>
      <c r="J38" s="55"/>
      <c r="K38" s="55"/>
    </row>
    <row r="39" spans="1:11" ht="21.75" customHeight="1">
      <c r="A39" s="49"/>
      <c r="B39" s="50"/>
      <c r="C39" s="49"/>
      <c r="D39" s="55"/>
      <c r="E39" s="55"/>
      <c r="F39" s="55"/>
      <c r="G39" s="55"/>
      <c r="H39" s="55"/>
      <c r="I39" s="55"/>
      <c r="J39" s="55"/>
      <c r="K39" s="55"/>
    </row>
    <row r="40" spans="1:11" ht="21.75" customHeight="1">
      <c r="A40" s="49"/>
      <c r="B40" s="50"/>
      <c r="C40" s="49"/>
      <c r="D40" s="55"/>
      <c r="E40" s="55"/>
      <c r="F40" s="55"/>
      <c r="G40" s="55"/>
      <c r="H40" s="55"/>
      <c r="I40" s="55"/>
      <c r="J40" s="55"/>
      <c r="K40" s="55"/>
    </row>
    <row r="41" spans="1:11" ht="21.75" customHeight="1">
      <c r="A41" s="49"/>
      <c r="B41" s="50"/>
      <c r="C41" s="49"/>
      <c r="D41" s="55"/>
      <c r="E41" s="55"/>
      <c r="F41" s="55"/>
      <c r="G41" s="55"/>
      <c r="H41" s="55"/>
      <c r="I41" s="55"/>
      <c r="J41" s="55"/>
      <c r="K41" s="55"/>
    </row>
    <row r="42" spans="1:11" ht="21.75" customHeight="1">
      <c r="A42" s="49"/>
      <c r="B42" s="50"/>
      <c r="C42" s="49"/>
      <c r="D42" s="55"/>
      <c r="E42" s="55"/>
      <c r="F42" s="55"/>
      <c r="G42" s="55"/>
      <c r="H42" s="55"/>
      <c r="I42" s="55"/>
      <c r="J42" s="55"/>
      <c r="K42" s="55"/>
    </row>
    <row r="43" spans="1:11" ht="21.75" customHeight="1">
      <c r="A43" s="49"/>
      <c r="B43" s="50"/>
      <c r="C43" s="49"/>
      <c r="D43" s="55"/>
      <c r="E43" s="55"/>
      <c r="F43" s="55"/>
      <c r="G43" s="55"/>
      <c r="H43" s="55"/>
      <c r="I43" s="55"/>
      <c r="J43" s="55"/>
      <c r="K43" s="55"/>
    </row>
    <row r="44" spans="1:11" ht="21.75" customHeight="1">
      <c r="A44" s="49"/>
      <c r="B44" s="50"/>
      <c r="C44" s="49"/>
      <c r="D44" s="55" t="s">
        <v>42</v>
      </c>
      <c r="F44" s="55"/>
      <c r="G44" s="55"/>
      <c r="H44" s="55"/>
      <c r="I44" s="55"/>
      <c r="J44" s="55"/>
      <c r="K44" s="55"/>
    </row>
    <row r="45" spans="1:11" ht="21.75" customHeight="1">
      <c r="A45" s="49"/>
      <c r="B45" s="50"/>
      <c r="C45" s="49"/>
      <c r="D45" s="55"/>
      <c r="E45" s="55"/>
      <c r="F45" s="55"/>
      <c r="G45" s="55"/>
      <c r="H45" s="55"/>
      <c r="I45" s="55"/>
      <c r="J45" s="55"/>
      <c r="K45" s="55"/>
    </row>
    <row r="46" spans="1:11" ht="21.75" customHeight="1" thickBot="1">
      <c r="A46" s="72" t="s">
        <v>13</v>
      </c>
      <c r="B46" s="72"/>
      <c r="C46" s="72"/>
      <c r="D46" s="72"/>
      <c r="E46" s="72"/>
      <c r="F46" s="56"/>
      <c r="G46" s="56"/>
      <c r="H46" s="56"/>
      <c r="I46" s="56"/>
      <c r="J46" s="56"/>
      <c r="K46" s="56"/>
    </row>
    <row r="47" spans="1:11" ht="21.75" customHeight="1">
      <c r="A47" s="95" t="s">
        <v>17</v>
      </c>
      <c r="B47" s="96"/>
      <c r="C47" s="96"/>
      <c r="D47" s="96"/>
      <c r="E47" s="97"/>
      <c r="F47" s="7"/>
      <c r="G47" s="57"/>
      <c r="H47" s="57"/>
      <c r="I47" s="88"/>
      <c r="J47" s="88"/>
      <c r="K47" s="7"/>
    </row>
    <row r="48" spans="1:11" ht="21.75" customHeight="1">
      <c r="A48" s="73" t="s">
        <v>10</v>
      </c>
      <c r="B48" s="73"/>
      <c r="C48" s="73"/>
      <c r="D48" s="73"/>
      <c r="E48" s="73"/>
      <c r="F48" s="73"/>
      <c r="G48" s="73"/>
      <c r="H48" s="73"/>
      <c r="I48" s="73"/>
      <c r="J48" s="73"/>
      <c r="K48" s="58"/>
    </row>
    <row r="49" spans="1:11" ht="21.75" customHeight="1">
      <c r="A49" s="82" t="s">
        <v>16</v>
      </c>
      <c r="B49" s="83"/>
      <c r="C49" s="83"/>
      <c r="D49" s="83"/>
      <c r="E49" s="84"/>
      <c r="F49" s="2"/>
      <c r="G49" s="59"/>
      <c r="H49" s="59"/>
      <c r="I49" s="71"/>
      <c r="J49" s="71"/>
      <c r="K49" s="60"/>
    </row>
    <row r="50" spans="1:11" ht="21.75" customHeight="1">
      <c r="A50" s="73" t="s">
        <v>10</v>
      </c>
      <c r="B50" s="73"/>
      <c r="C50" s="73"/>
      <c r="D50" s="73"/>
      <c r="E50" s="73"/>
      <c r="F50" s="73"/>
      <c r="G50" s="73"/>
      <c r="H50" s="73"/>
      <c r="I50" s="73"/>
      <c r="J50" s="73"/>
      <c r="K50" s="58"/>
    </row>
    <row r="51" spans="1:11" ht="21.75" customHeight="1">
      <c r="A51" s="82" t="s">
        <v>15</v>
      </c>
      <c r="B51" s="83"/>
      <c r="C51" s="83"/>
      <c r="D51" s="83"/>
      <c r="E51" s="84"/>
      <c r="F51" s="2"/>
      <c r="G51" s="59"/>
      <c r="H51" s="59"/>
      <c r="I51" s="71"/>
      <c r="J51" s="71"/>
      <c r="K51" s="60"/>
    </row>
    <row r="52" spans="1:12" ht="21.75" customHeight="1">
      <c r="A52" s="73" t="s">
        <v>10</v>
      </c>
      <c r="B52" s="73"/>
      <c r="C52" s="73"/>
      <c r="D52" s="73"/>
      <c r="E52" s="73"/>
      <c r="F52" s="73"/>
      <c r="G52" s="73"/>
      <c r="H52" s="73"/>
      <c r="I52" s="73"/>
      <c r="J52" s="73"/>
      <c r="K52" s="58"/>
      <c r="L52" s="3"/>
    </row>
    <row r="53" spans="1:12" ht="21.75" customHeight="1">
      <c r="A53" s="82" t="s">
        <v>14</v>
      </c>
      <c r="B53" s="83"/>
      <c r="C53" s="83"/>
      <c r="D53" s="83"/>
      <c r="E53" s="84"/>
      <c r="F53" s="2"/>
      <c r="G53" s="2"/>
      <c r="H53" s="2"/>
      <c r="I53" s="71"/>
      <c r="J53" s="71"/>
      <c r="K53" s="60"/>
      <c r="L53" s="61"/>
    </row>
    <row r="54" spans="1:12" ht="21.75" customHeight="1">
      <c r="A54" s="73" t="s">
        <v>10</v>
      </c>
      <c r="B54" s="73"/>
      <c r="C54" s="73"/>
      <c r="D54" s="73"/>
      <c r="E54" s="73"/>
      <c r="F54" s="73"/>
      <c r="G54" s="73"/>
      <c r="H54" s="73"/>
      <c r="I54" s="73"/>
      <c r="J54" s="73"/>
      <c r="K54" s="58"/>
      <c r="L54" s="3"/>
    </row>
    <row r="55" spans="1:11" ht="21.75" customHeight="1">
      <c r="A55" s="82" t="s">
        <v>59</v>
      </c>
      <c r="B55" s="83"/>
      <c r="C55" s="83"/>
      <c r="D55" s="83"/>
      <c r="E55" s="84"/>
      <c r="F55" s="2"/>
      <c r="G55" s="59"/>
      <c r="H55" s="59"/>
      <c r="I55" s="104"/>
      <c r="J55" s="105"/>
      <c r="K55" s="60"/>
    </row>
    <row r="56" spans="1:11" ht="21.75" customHeight="1" thickBot="1">
      <c r="A56" s="101" t="s">
        <v>10</v>
      </c>
      <c r="B56" s="102"/>
      <c r="C56" s="102"/>
      <c r="D56" s="102"/>
      <c r="E56" s="102"/>
      <c r="F56" s="102"/>
      <c r="G56" s="102"/>
      <c r="H56" s="102"/>
      <c r="I56" s="102"/>
      <c r="J56" s="103"/>
      <c r="K56" s="68"/>
    </row>
    <row r="57" spans="1:11" ht="21.75" customHeight="1" thickBot="1" thickTop="1">
      <c r="A57" s="98" t="s">
        <v>58</v>
      </c>
      <c r="B57" s="99"/>
      <c r="C57" s="99"/>
      <c r="D57" s="99"/>
      <c r="E57" s="100"/>
      <c r="F57" s="65"/>
      <c r="G57" s="66"/>
      <c r="H57" s="66"/>
      <c r="I57" s="106"/>
      <c r="J57" s="107"/>
      <c r="K57" s="67"/>
    </row>
    <row r="58" spans="1:11" ht="21.75" customHeight="1">
      <c r="A58" s="89" t="s">
        <v>11</v>
      </c>
      <c r="B58" s="90"/>
      <c r="C58" s="90"/>
      <c r="D58" s="90"/>
      <c r="E58" s="90"/>
      <c r="F58" s="90"/>
      <c r="G58" s="90"/>
      <c r="H58" s="90"/>
      <c r="I58" s="90"/>
      <c r="J58" s="91"/>
      <c r="K58" s="62"/>
    </row>
    <row r="59" spans="11:12" ht="21.75" customHeight="1">
      <c r="K59" s="64"/>
      <c r="L59" s="63"/>
    </row>
    <row r="60" ht="21.75" customHeight="1"/>
    <row r="61" spans="1:10" ht="21.75" customHeight="1">
      <c r="A61" s="87"/>
      <c r="B61" s="87"/>
      <c r="C61" s="87"/>
      <c r="D61" s="87"/>
      <c r="E61" s="87"/>
      <c r="F61" s="87"/>
      <c r="G61" s="86"/>
      <c r="H61" s="86"/>
      <c r="I61" s="86"/>
      <c r="J61" s="86"/>
    </row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</sheetData>
  <sheetProtection password="CC2A" sheet="1"/>
  <mergeCells count="40">
    <mergeCell ref="A19:A21"/>
    <mergeCell ref="A13:A18"/>
    <mergeCell ref="A4:A6"/>
    <mergeCell ref="A28:A29"/>
    <mergeCell ref="A57:E57"/>
    <mergeCell ref="A56:J56"/>
    <mergeCell ref="I55:J55"/>
    <mergeCell ref="A55:E55"/>
    <mergeCell ref="A49:E49"/>
    <mergeCell ref="A54:J54"/>
    <mergeCell ref="G61:J61"/>
    <mergeCell ref="A61:F61"/>
    <mergeCell ref="I47:J47"/>
    <mergeCell ref="A58:J58"/>
    <mergeCell ref="A30:A34"/>
    <mergeCell ref="A24:A27"/>
    <mergeCell ref="A53:E53"/>
    <mergeCell ref="I53:J53"/>
    <mergeCell ref="A47:E47"/>
    <mergeCell ref="I57:J57"/>
    <mergeCell ref="A1:K2"/>
    <mergeCell ref="A3:I3"/>
    <mergeCell ref="A7:C7"/>
    <mergeCell ref="A52:J52"/>
    <mergeCell ref="I51:J51"/>
    <mergeCell ref="A51:E51"/>
    <mergeCell ref="E4:J4"/>
    <mergeCell ref="G5:H5"/>
    <mergeCell ref="A8:A11"/>
    <mergeCell ref="A50:J50"/>
    <mergeCell ref="K4:K6"/>
    <mergeCell ref="E5:F5"/>
    <mergeCell ref="I49:J49"/>
    <mergeCell ref="A46:E46"/>
    <mergeCell ref="A48:J48"/>
    <mergeCell ref="I5:J5"/>
    <mergeCell ref="B4:B6"/>
    <mergeCell ref="C4:C6"/>
    <mergeCell ref="D4:D6"/>
    <mergeCell ref="A12:C1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93"/>
  <sheetViews>
    <sheetView zoomScalePageLayoutView="0" workbookViewId="0" topLeftCell="A26">
      <selection activeCell="B1" sqref="B1:CA93"/>
    </sheetView>
  </sheetViews>
  <sheetFormatPr defaultColWidth="1.7109375" defaultRowHeight="12.75"/>
  <sheetData>
    <row r="1" spans="2:73" ht="4.5" customHeight="1">
      <c r="B1" s="115" t="s">
        <v>50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</row>
    <row r="2" spans="2:73" ht="4.5" customHeight="1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</row>
    <row r="3" spans="2:73" ht="4.5" customHeight="1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</row>
    <row r="4" spans="2:73" ht="4.5" customHeight="1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</row>
    <row r="5" spans="2:73" ht="4.5" customHeight="1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</row>
    <row r="6" spans="2:73" ht="4.5" customHeight="1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</row>
    <row r="7" spans="2:73" ht="4.5" customHeight="1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</row>
    <row r="8" spans="2:73" ht="4.5" customHeight="1"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</row>
    <row r="9" spans="2:73" ht="6" customHeight="1"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</row>
    <row r="10" spans="2:73" ht="6" customHeight="1"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</row>
    <row r="11" spans="1:79" ht="6" customHeight="1">
      <c r="A11" s="1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13"/>
    </row>
    <row r="12" spans="1:79" ht="6" customHeight="1">
      <c r="A12" s="2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9"/>
    </row>
    <row r="13" spans="1:79" ht="6" customHeight="1">
      <c r="A13" s="2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9"/>
    </row>
    <row r="14" spans="1:79" ht="6" customHeight="1">
      <c r="A14" s="2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9"/>
    </row>
    <row r="15" spans="1:79" ht="6" customHeight="1">
      <c r="A15" s="2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9"/>
    </row>
    <row r="16" spans="1:79" ht="6" customHeight="1">
      <c r="A16" s="2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9"/>
    </row>
    <row r="17" spans="1:79" ht="6" customHeight="1">
      <c r="A17" s="24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9"/>
    </row>
    <row r="18" spans="1:79" ht="6" customHeight="1">
      <c r="A18" s="2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9"/>
    </row>
    <row r="19" spans="1:79" ht="6" customHeight="1">
      <c r="A19" s="2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2"/>
      <c r="Q19" s="9"/>
      <c r="R19" s="13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9"/>
    </row>
    <row r="20" spans="1:79" ht="6" customHeight="1">
      <c r="A20" s="24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1"/>
      <c r="R20" s="15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9"/>
    </row>
    <row r="21" spans="1:79" ht="6" customHeight="1">
      <c r="A21" s="24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9"/>
    </row>
    <row r="22" spans="1:79" ht="6" customHeight="1">
      <c r="A22" s="24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"/>
      <c r="O22" s="10"/>
      <c r="P22" s="19"/>
      <c r="Q22" s="10"/>
      <c r="R22" s="10"/>
      <c r="S22" s="19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9"/>
    </row>
    <row r="23" spans="1:79" ht="6" customHeight="1">
      <c r="A23" s="24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5"/>
      <c r="O23" s="11"/>
      <c r="P23" s="15"/>
      <c r="Q23" s="11"/>
      <c r="R23" s="15"/>
      <c r="S23" s="15"/>
      <c r="T23" s="1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9"/>
    </row>
    <row r="24" spans="1:79" ht="6" customHeight="1">
      <c r="A24" s="2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"/>
      <c r="O24" s="10"/>
      <c r="P24" s="19"/>
      <c r="Q24" s="10"/>
      <c r="R24" s="19"/>
      <c r="S24" s="19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9"/>
    </row>
    <row r="25" spans="1:79" ht="6" customHeight="1">
      <c r="A25" s="24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20"/>
      <c r="P25" s="18"/>
      <c r="Q25" s="18"/>
      <c r="R25" s="20"/>
      <c r="S25" s="20"/>
      <c r="T25" s="18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9"/>
    </row>
    <row r="26" spans="1:79" ht="6" customHeight="1">
      <c r="A26" s="2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1"/>
      <c r="P26" s="17"/>
      <c r="Q26" s="17"/>
      <c r="R26" s="21"/>
      <c r="S26" s="21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9"/>
    </row>
    <row r="27" spans="1:79" ht="6" customHeight="1">
      <c r="A27" s="2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9"/>
    </row>
    <row r="28" spans="1:79" ht="6" customHeight="1">
      <c r="A28" s="2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9"/>
    </row>
    <row r="29" spans="1:79" ht="6" customHeight="1">
      <c r="A29" s="24"/>
      <c r="B29" s="17"/>
      <c r="C29" s="17"/>
      <c r="D29" s="1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7"/>
      <c r="Y29" s="17"/>
      <c r="Z29" s="17"/>
      <c r="AA29" s="17"/>
      <c r="AB29" s="17"/>
      <c r="AC29" s="17"/>
      <c r="AD29" s="17"/>
      <c r="AE29" s="16"/>
      <c r="AF29" s="16"/>
      <c r="AG29" s="16"/>
      <c r="AH29" s="16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9"/>
    </row>
    <row r="30" spans="1:79" ht="6" customHeight="1">
      <c r="A30" s="24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9"/>
    </row>
    <row r="31" spans="1:79" ht="6" customHeight="1">
      <c r="A31" s="24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1"/>
      <c r="BN31" s="11"/>
      <c r="BO31" s="11"/>
      <c r="BP31" s="11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9"/>
    </row>
    <row r="32" spans="1:79" ht="6" customHeight="1">
      <c r="A32" s="2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9"/>
    </row>
    <row r="33" spans="1:79" ht="6" customHeight="1">
      <c r="A33" s="24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10" t="s">
        <v>47</v>
      </c>
      <c r="BR33" s="111"/>
      <c r="BS33" s="111"/>
      <c r="BT33" s="10"/>
      <c r="BU33" s="10"/>
      <c r="BV33" s="10"/>
      <c r="BW33" s="10"/>
      <c r="BX33" s="10"/>
      <c r="BY33" s="10"/>
      <c r="BZ33" s="10"/>
      <c r="CA33" s="19"/>
    </row>
    <row r="34" spans="1:79" ht="6" customHeight="1">
      <c r="A34" s="2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12" t="s">
        <v>47</v>
      </c>
      <c r="BE34" s="113"/>
      <c r="BF34" s="113"/>
      <c r="BG34" s="113"/>
      <c r="BH34" s="113"/>
      <c r="BI34" s="113"/>
      <c r="BJ34" s="113"/>
      <c r="BK34" s="10"/>
      <c r="BL34" s="10"/>
      <c r="BM34" s="10"/>
      <c r="BN34" s="10"/>
      <c r="BO34" s="10"/>
      <c r="BP34" s="10"/>
      <c r="BQ34" s="111"/>
      <c r="BR34" s="111"/>
      <c r="BS34" s="111"/>
      <c r="BT34" s="10"/>
      <c r="BU34" s="10"/>
      <c r="BV34" s="10"/>
      <c r="BW34" s="10"/>
      <c r="BX34" s="10"/>
      <c r="BY34" s="10"/>
      <c r="BZ34" s="10"/>
      <c r="CA34" s="19"/>
    </row>
    <row r="35" spans="1:79" ht="6" customHeight="1">
      <c r="A35" s="2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 t="s">
        <v>49</v>
      </c>
      <c r="W35" s="118"/>
      <c r="X35" s="118"/>
      <c r="Y35" s="118"/>
      <c r="Z35" s="118"/>
      <c r="AA35" s="118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13"/>
      <c r="BE35" s="113"/>
      <c r="BF35" s="113"/>
      <c r="BG35" s="113"/>
      <c r="BH35" s="113"/>
      <c r="BI35" s="113"/>
      <c r="BJ35" s="113"/>
      <c r="BK35" s="10"/>
      <c r="BL35" s="10"/>
      <c r="BM35" s="10"/>
      <c r="BN35" s="10"/>
      <c r="BO35" s="10"/>
      <c r="BP35" s="10"/>
      <c r="BQ35" s="111"/>
      <c r="BR35" s="111"/>
      <c r="BS35" s="111"/>
      <c r="BT35" s="10"/>
      <c r="BU35" s="10"/>
      <c r="BV35" s="10"/>
      <c r="BW35" s="10"/>
      <c r="BX35" s="10"/>
      <c r="BY35" s="10"/>
      <c r="BZ35" s="10"/>
      <c r="CA35" s="19"/>
    </row>
    <row r="36" spans="1:79" ht="6" customHeight="1">
      <c r="A36" s="2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8"/>
      <c r="W36" s="118"/>
      <c r="X36" s="118"/>
      <c r="Y36" s="118"/>
      <c r="Z36" s="118"/>
      <c r="AA36" s="118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13"/>
      <c r="BE36" s="113"/>
      <c r="BF36" s="113"/>
      <c r="BG36" s="113"/>
      <c r="BH36" s="113"/>
      <c r="BI36" s="113"/>
      <c r="BJ36" s="113"/>
      <c r="BK36" s="10"/>
      <c r="BL36" s="10"/>
      <c r="BM36" s="10"/>
      <c r="BN36" s="10"/>
      <c r="BO36" s="10"/>
      <c r="BP36" s="10"/>
      <c r="BQ36" s="111"/>
      <c r="BR36" s="111"/>
      <c r="BS36" s="111"/>
      <c r="BT36" s="10"/>
      <c r="BU36" s="10"/>
      <c r="BV36" s="10"/>
      <c r="BW36" s="10"/>
      <c r="BX36" s="10"/>
      <c r="BY36" s="10"/>
      <c r="BZ36" s="10"/>
      <c r="CA36" s="19"/>
    </row>
    <row r="37" spans="1:79" ht="6" customHeight="1">
      <c r="A37" s="24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8"/>
      <c r="W37" s="118"/>
      <c r="X37" s="118"/>
      <c r="Y37" s="118"/>
      <c r="Z37" s="118"/>
      <c r="AA37" s="118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11"/>
      <c r="BR37" s="111"/>
      <c r="BS37" s="111"/>
      <c r="BT37" s="10"/>
      <c r="BU37" s="10"/>
      <c r="BV37" s="10"/>
      <c r="BW37" s="10"/>
      <c r="BX37" s="10"/>
      <c r="BY37" s="10"/>
      <c r="BZ37" s="10"/>
      <c r="CA37" s="19"/>
    </row>
    <row r="38" spans="1:79" ht="6" customHeight="1">
      <c r="A38" s="24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8"/>
      <c r="W38" s="118"/>
      <c r="X38" s="118"/>
      <c r="Y38" s="118"/>
      <c r="Z38" s="118"/>
      <c r="AA38" s="118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11"/>
      <c r="BR38" s="111"/>
      <c r="BS38" s="111"/>
      <c r="BT38" s="10"/>
      <c r="BU38" s="10"/>
      <c r="BV38" s="10"/>
      <c r="BW38" s="10"/>
      <c r="BX38" s="10"/>
      <c r="BY38" s="10"/>
      <c r="BZ38" s="10"/>
      <c r="CA38" s="19"/>
    </row>
    <row r="39" spans="1:79" ht="6" customHeight="1">
      <c r="A39" s="24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1"/>
      <c r="BN39" s="11"/>
      <c r="BO39" s="11"/>
      <c r="BP39" s="11"/>
      <c r="BQ39" s="25"/>
      <c r="BR39" s="25"/>
      <c r="BS39" s="25"/>
      <c r="BT39" s="10"/>
      <c r="BU39" s="10"/>
      <c r="BV39" s="10"/>
      <c r="BW39" s="10"/>
      <c r="BX39" s="10"/>
      <c r="BY39" s="10"/>
      <c r="BZ39" s="10"/>
      <c r="CA39" s="19"/>
    </row>
    <row r="40" spans="1:79" ht="6" customHeight="1">
      <c r="A40" s="24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25"/>
      <c r="BR40" s="25"/>
      <c r="BS40" s="25"/>
      <c r="BT40" s="10"/>
      <c r="BU40" s="10"/>
      <c r="BV40" s="10"/>
      <c r="BW40" s="10"/>
      <c r="BX40" s="10"/>
      <c r="BY40" s="10"/>
      <c r="BZ40" s="10"/>
      <c r="CA40" s="19"/>
    </row>
    <row r="41" spans="1:79" ht="6" customHeight="1">
      <c r="A41" s="24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26"/>
      <c r="BD41" s="27"/>
      <c r="BE41" s="112" t="s">
        <v>47</v>
      </c>
      <c r="BF41" s="113"/>
      <c r="BG41" s="113"/>
      <c r="BH41" s="113"/>
      <c r="BI41" s="113"/>
      <c r="BJ41" s="113"/>
      <c r="BK41" s="113"/>
      <c r="BL41" s="10"/>
      <c r="BM41" s="10"/>
      <c r="BN41" s="10"/>
      <c r="BO41" s="10"/>
      <c r="BP41" s="10"/>
      <c r="BQ41" s="110" t="s">
        <v>47</v>
      </c>
      <c r="BR41" s="111"/>
      <c r="BS41" s="111"/>
      <c r="BT41" s="10"/>
      <c r="BU41" s="10"/>
      <c r="BV41" s="10"/>
      <c r="BW41" s="10"/>
      <c r="BX41" s="10"/>
      <c r="BY41" s="10"/>
      <c r="BZ41" s="10"/>
      <c r="CA41" s="19"/>
    </row>
    <row r="42" spans="1:79" ht="6" customHeight="1">
      <c r="A42" s="2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27"/>
      <c r="BD42" s="27"/>
      <c r="BE42" s="113"/>
      <c r="BF42" s="113"/>
      <c r="BG42" s="113"/>
      <c r="BH42" s="113"/>
      <c r="BI42" s="113"/>
      <c r="BJ42" s="113"/>
      <c r="BK42" s="113"/>
      <c r="BL42" s="10"/>
      <c r="BM42" s="10"/>
      <c r="BN42" s="10"/>
      <c r="BO42" s="10"/>
      <c r="BP42" s="10"/>
      <c r="BQ42" s="111"/>
      <c r="BR42" s="111"/>
      <c r="BS42" s="111"/>
      <c r="BT42" s="10"/>
      <c r="BU42" s="10"/>
      <c r="BV42" s="10"/>
      <c r="BW42" s="10"/>
      <c r="BX42" s="10"/>
      <c r="BY42" s="10"/>
      <c r="BZ42" s="10"/>
      <c r="CA42" s="19"/>
    </row>
    <row r="43" spans="1:79" ht="6" customHeight="1">
      <c r="A43" s="24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7" t="s">
        <v>49</v>
      </c>
      <c r="W43" s="118"/>
      <c r="X43" s="118"/>
      <c r="Y43" s="118"/>
      <c r="Z43" s="118"/>
      <c r="AA43" s="118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27"/>
      <c r="BD43" s="27"/>
      <c r="BE43" s="113"/>
      <c r="BF43" s="113"/>
      <c r="BG43" s="113"/>
      <c r="BH43" s="113"/>
      <c r="BI43" s="113"/>
      <c r="BJ43" s="113"/>
      <c r="BK43" s="113"/>
      <c r="BL43" s="10"/>
      <c r="BM43" s="10"/>
      <c r="BN43" s="10"/>
      <c r="BO43" s="10"/>
      <c r="BP43" s="10"/>
      <c r="BQ43" s="111"/>
      <c r="BR43" s="111"/>
      <c r="BS43" s="111"/>
      <c r="BT43" s="10"/>
      <c r="BU43" s="10"/>
      <c r="BV43" s="10"/>
      <c r="BW43" s="10"/>
      <c r="BX43" s="10"/>
      <c r="BY43" s="10"/>
      <c r="BZ43" s="10"/>
      <c r="CA43" s="19"/>
    </row>
    <row r="44" spans="1:79" ht="6" customHeight="1">
      <c r="A44" s="2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18"/>
      <c r="W44" s="118"/>
      <c r="X44" s="118"/>
      <c r="Y44" s="118"/>
      <c r="Z44" s="118"/>
      <c r="AA44" s="118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11"/>
      <c r="BR44" s="111"/>
      <c r="BS44" s="111"/>
      <c r="BT44" s="10"/>
      <c r="BU44" s="10"/>
      <c r="BV44" s="10"/>
      <c r="BW44" s="10"/>
      <c r="BX44" s="10"/>
      <c r="BY44" s="10"/>
      <c r="BZ44" s="10"/>
      <c r="CA44" s="19"/>
    </row>
    <row r="45" spans="1:79" ht="6" customHeight="1">
      <c r="A45" s="2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8"/>
      <c r="W45" s="118"/>
      <c r="X45" s="118"/>
      <c r="Y45" s="118"/>
      <c r="Z45" s="118"/>
      <c r="AA45" s="118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11"/>
      <c r="BR45" s="111"/>
      <c r="BS45" s="111"/>
      <c r="BT45" s="10"/>
      <c r="BU45" s="10"/>
      <c r="BV45" s="10"/>
      <c r="BW45" s="10"/>
      <c r="BX45" s="10"/>
      <c r="BY45" s="10"/>
      <c r="BZ45" s="10"/>
      <c r="CA45" s="19"/>
    </row>
    <row r="46" spans="1:79" ht="6" customHeight="1">
      <c r="A46" s="2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11"/>
      <c r="BR46" s="111"/>
      <c r="BS46" s="111"/>
      <c r="BT46" s="10"/>
      <c r="BU46" s="10"/>
      <c r="BV46" s="10"/>
      <c r="BW46" s="10"/>
      <c r="BX46" s="10"/>
      <c r="BY46" s="10"/>
      <c r="BZ46" s="10"/>
      <c r="CA46" s="19"/>
    </row>
    <row r="47" spans="1:79" ht="6" customHeight="1">
      <c r="A47" s="2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26"/>
      <c r="BB47" s="27"/>
      <c r="BC47" s="27"/>
      <c r="BD47" s="27"/>
      <c r="BE47" s="27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11"/>
      <c r="BR47" s="111"/>
      <c r="BS47" s="111"/>
      <c r="BT47" s="10"/>
      <c r="BU47" s="10"/>
      <c r="BV47" s="10"/>
      <c r="BW47" s="10"/>
      <c r="BX47" s="10"/>
      <c r="BY47" s="10"/>
      <c r="BZ47" s="10"/>
      <c r="CA47" s="19"/>
    </row>
    <row r="48" spans="1:79" ht="6" customHeight="1">
      <c r="A48" s="2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27"/>
      <c r="BB48" s="27"/>
      <c r="BC48" s="27"/>
      <c r="BD48" s="27"/>
      <c r="BE48" s="27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11"/>
      <c r="BR48" s="111"/>
      <c r="BS48" s="111"/>
      <c r="BT48" s="10"/>
      <c r="BU48" s="10"/>
      <c r="BV48" s="10"/>
      <c r="BW48" s="10"/>
      <c r="BX48" s="10"/>
      <c r="BY48" s="10"/>
      <c r="BZ48" s="10"/>
      <c r="CA48" s="19"/>
    </row>
    <row r="49" spans="1:79" ht="6" customHeight="1">
      <c r="A49" s="2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19" t="s">
        <v>47</v>
      </c>
      <c r="X49" s="120"/>
      <c r="Y49" s="120"/>
      <c r="Z49" s="120"/>
      <c r="AA49" s="120"/>
      <c r="AB49" s="12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27"/>
      <c r="BB49" s="27"/>
      <c r="BC49" s="27"/>
      <c r="BD49" s="27"/>
      <c r="BE49" s="27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11"/>
      <c r="BR49" s="111"/>
      <c r="BS49" s="111"/>
      <c r="BT49" s="10"/>
      <c r="BU49" s="10"/>
      <c r="BV49" s="10"/>
      <c r="BW49" s="10"/>
      <c r="BX49" s="10"/>
      <c r="BY49" s="10"/>
      <c r="BZ49" s="10"/>
      <c r="CA49" s="19"/>
    </row>
    <row r="50" spans="1:79" ht="6" customHeight="1">
      <c r="A50" s="2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20"/>
      <c r="X50" s="120"/>
      <c r="Y50" s="120"/>
      <c r="Z50" s="120"/>
      <c r="AA50" s="120"/>
      <c r="AB50" s="12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12" t="s">
        <v>49</v>
      </c>
      <c r="BE50" s="113"/>
      <c r="BF50" s="113"/>
      <c r="BG50" s="113"/>
      <c r="BH50" s="113"/>
      <c r="BI50" s="10"/>
      <c r="BJ50" s="10"/>
      <c r="BK50" s="10"/>
      <c r="BL50" s="10"/>
      <c r="BM50" s="10"/>
      <c r="BN50" s="10"/>
      <c r="BO50" s="10"/>
      <c r="BP50" s="10"/>
      <c r="BQ50" s="111"/>
      <c r="BR50" s="111"/>
      <c r="BS50" s="111"/>
      <c r="BT50" s="10"/>
      <c r="BU50" s="10"/>
      <c r="BV50" s="10"/>
      <c r="BW50" s="10"/>
      <c r="BX50" s="10"/>
      <c r="BY50" s="10"/>
      <c r="BZ50" s="10"/>
      <c r="CA50" s="19"/>
    </row>
    <row r="51" spans="1:79" ht="6" customHeight="1">
      <c r="A51" s="2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20"/>
      <c r="X51" s="120"/>
      <c r="Y51" s="120"/>
      <c r="Z51" s="120"/>
      <c r="AA51" s="120"/>
      <c r="AB51" s="12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13"/>
      <c r="BE51" s="113"/>
      <c r="BF51" s="113"/>
      <c r="BG51" s="113"/>
      <c r="BH51" s="113"/>
      <c r="BI51" s="10"/>
      <c r="BJ51" s="10"/>
      <c r="BK51" s="10"/>
      <c r="BL51" s="10"/>
      <c r="BM51" s="10"/>
      <c r="BN51" s="10"/>
      <c r="BO51" s="10"/>
      <c r="BP51" s="10"/>
      <c r="BQ51" s="111"/>
      <c r="BR51" s="111"/>
      <c r="BS51" s="111"/>
      <c r="BT51" s="10"/>
      <c r="BU51" s="10"/>
      <c r="BV51" s="10"/>
      <c r="BW51" s="10"/>
      <c r="BX51" s="10"/>
      <c r="BY51" s="10"/>
      <c r="BZ51" s="10"/>
      <c r="CA51" s="19"/>
    </row>
    <row r="52" spans="1:79" ht="6" customHeight="1">
      <c r="A52" s="24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20"/>
      <c r="X52" s="120"/>
      <c r="Y52" s="120"/>
      <c r="Z52" s="120"/>
      <c r="AA52" s="120"/>
      <c r="AB52" s="12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13"/>
      <c r="BE52" s="113"/>
      <c r="BF52" s="113"/>
      <c r="BG52" s="113"/>
      <c r="BH52" s="113"/>
      <c r="BI52" s="10"/>
      <c r="BJ52" s="10"/>
      <c r="BK52" s="10"/>
      <c r="BL52" s="10"/>
      <c r="BM52" s="10"/>
      <c r="BN52" s="10"/>
      <c r="BO52" s="10"/>
      <c r="BP52" s="10"/>
      <c r="BQ52" s="111"/>
      <c r="BR52" s="111"/>
      <c r="BS52" s="111"/>
      <c r="BT52" s="10"/>
      <c r="BU52" s="10"/>
      <c r="BV52" s="10"/>
      <c r="BW52" s="10"/>
      <c r="BX52" s="10"/>
      <c r="BY52" s="10"/>
      <c r="BZ52" s="10"/>
      <c r="CA52" s="19"/>
    </row>
    <row r="53" spans="1:79" ht="6" customHeight="1">
      <c r="A53" s="2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9"/>
    </row>
    <row r="54" spans="1:79" ht="6" customHeight="1">
      <c r="A54" s="2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9"/>
    </row>
    <row r="55" spans="1:79" ht="6" customHeight="1">
      <c r="A55" s="24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10" t="s">
        <v>53</v>
      </c>
      <c r="BS55" s="111"/>
      <c r="BT55" s="111"/>
      <c r="BU55" s="10"/>
      <c r="BV55" s="10"/>
      <c r="BW55" s="10"/>
      <c r="BX55" s="10"/>
      <c r="BY55" s="10"/>
      <c r="BZ55" s="10"/>
      <c r="CA55" s="19"/>
    </row>
    <row r="56" spans="1:79" ht="6" customHeight="1">
      <c r="A56" s="2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8" t="s">
        <v>51</v>
      </c>
      <c r="Y56" s="109"/>
      <c r="Z56" s="109"/>
      <c r="AA56" s="109"/>
      <c r="AB56" s="109"/>
      <c r="AC56" s="109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8" t="s">
        <v>48</v>
      </c>
      <c r="AV56" s="109"/>
      <c r="AW56" s="109"/>
      <c r="AX56" s="109"/>
      <c r="AY56" s="109"/>
      <c r="AZ56" s="109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11"/>
      <c r="BS56" s="111"/>
      <c r="BT56" s="111"/>
      <c r="BU56" s="10"/>
      <c r="BV56" s="10"/>
      <c r="BW56" s="10"/>
      <c r="BX56" s="10"/>
      <c r="BY56" s="10"/>
      <c r="BZ56" s="10"/>
      <c r="CA56" s="19"/>
    </row>
    <row r="57" spans="1:79" ht="6" customHeight="1">
      <c r="A57" s="24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2"/>
      <c r="P57" s="23"/>
      <c r="Q57" s="23"/>
      <c r="R57" s="23"/>
      <c r="S57" s="23"/>
      <c r="T57" s="23"/>
      <c r="U57" s="10"/>
      <c r="V57" s="10"/>
      <c r="W57" s="10"/>
      <c r="X57" s="109"/>
      <c r="Y57" s="109"/>
      <c r="Z57" s="109"/>
      <c r="AA57" s="109"/>
      <c r="AB57" s="109"/>
      <c r="AC57" s="109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9"/>
      <c r="AV57" s="109"/>
      <c r="AW57" s="109"/>
      <c r="AX57" s="109"/>
      <c r="AY57" s="109"/>
      <c r="AZ57" s="109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11"/>
      <c r="BS57" s="111"/>
      <c r="BT57" s="111"/>
      <c r="BU57" s="10"/>
      <c r="BV57" s="10"/>
      <c r="BW57" s="10"/>
      <c r="BX57" s="10"/>
      <c r="BY57" s="10"/>
      <c r="BZ57" s="10"/>
      <c r="CA57" s="19"/>
    </row>
    <row r="58" spans="1:79" ht="6" customHeight="1">
      <c r="A58" s="2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23"/>
      <c r="P58" s="23"/>
      <c r="Q58" s="23"/>
      <c r="R58" s="23"/>
      <c r="S58" s="23"/>
      <c r="T58" s="23"/>
      <c r="U58" s="10"/>
      <c r="V58" s="10"/>
      <c r="W58" s="10"/>
      <c r="X58" s="109"/>
      <c r="Y58" s="109"/>
      <c r="Z58" s="109"/>
      <c r="AA58" s="109"/>
      <c r="AB58" s="109"/>
      <c r="AC58" s="109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9"/>
      <c r="AV58" s="109"/>
      <c r="AW58" s="109"/>
      <c r="AX58" s="109"/>
      <c r="AY58" s="109"/>
      <c r="AZ58" s="109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11"/>
      <c r="BS58" s="111"/>
      <c r="BT58" s="111"/>
      <c r="BU58" s="10"/>
      <c r="BV58" s="10"/>
      <c r="BW58" s="10"/>
      <c r="BX58" s="10"/>
      <c r="BY58" s="10"/>
      <c r="BZ58" s="10"/>
      <c r="CA58" s="19"/>
    </row>
    <row r="59" spans="1:79" ht="6" customHeight="1">
      <c r="A59" s="24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3"/>
      <c r="P59" s="23"/>
      <c r="Q59" s="23"/>
      <c r="R59" s="23"/>
      <c r="S59" s="23"/>
      <c r="T59" s="23"/>
      <c r="U59" s="10"/>
      <c r="V59" s="10"/>
      <c r="W59" s="10"/>
      <c r="X59" s="109"/>
      <c r="Y59" s="109"/>
      <c r="Z59" s="109"/>
      <c r="AA59" s="109"/>
      <c r="AB59" s="109"/>
      <c r="AC59" s="109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9"/>
      <c r="AV59" s="109"/>
      <c r="AW59" s="109"/>
      <c r="AX59" s="109"/>
      <c r="AY59" s="109"/>
      <c r="AZ59" s="109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11"/>
      <c r="BS59" s="111"/>
      <c r="BT59" s="111"/>
      <c r="BU59" s="10"/>
      <c r="BV59" s="10"/>
      <c r="BW59" s="10"/>
      <c r="BX59" s="10"/>
      <c r="BY59" s="10"/>
      <c r="BZ59" s="10"/>
      <c r="CA59" s="19"/>
    </row>
    <row r="60" spans="1:79" ht="6" customHeight="1">
      <c r="A60" s="24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3"/>
      <c r="P60" s="23"/>
      <c r="Q60" s="23"/>
      <c r="R60" s="23"/>
      <c r="S60" s="23"/>
      <c r="T60" s="23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11"/>
      <c r="BS60" s="111"/>
      <c r="BT60" s="111"/>
      <c r="BU60" s="10"/>
      <c r="BV60" s="10"/>
      <c r="BW60" s="10"/>
      <c r="BX60" s="10"/>
      <c r="BY60" s="10"/>
      <c r="BZ60" s="10"/>
      <c r="CA60" s="19"/>
    </row>
    <row r="61" spans="1:79" ht="6" customHeight="1">
      <c r="A61" s="24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9"/>
    </row>
    <row r="62" spans="1:79" ht="6" customHeight="1">
      <c r="A62" s="24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9"/>
    </row>
    <row r="63" spans="1:79" ht="6" customHeight="1">
      <c r="A63" s="2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114" t="s">
        <v>52</v>
      </c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0"/>
      <c r="BY63" s="10"/>
      <c r="BZ63" s="10"/>
      <c r="CA63" s="19"/>
    </row>
    <row r="64" spans="1:79" ht="6" customHeight="1">
      <c r="A64" s="24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0"/>
      <c r="BY64" s="10"/>
      <c r="BZ64" s="10"/>
      <c r="CA64" s="19"/>
    </row>
    <row r="65" spans="1:79" ht="6" customHeight="1">
      <c r="A65" s="2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14" t="s">
        <v>52</v>
      </c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0"/>
      <c r="BY65" s="10"/>
      <c r="BZ65" s="10"/>
      <c r="CA65" s="19"/>
    </row>
    <row r="66" spans="1:79" ht="6" customHeight="1">
      <c r="A66" s="24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0"/>
      <c r="BY66" s="10"/>
      <c r="BZ66" s="10"/>
      <c r="CA66" s="19"/>
    </row>
    <row r="67" spans="1:79" ht="6" customHeight="1">
      <c r="A67" s="2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10"/>
      <c r="BY67" s="10"/>
      <c r="BZ67" s="10"/>
      <c r="CA67" s="19"/>
    </row>
    <row r="68" spans="1:79" ht="6" customHeight="1">
      <c r="A68" s="2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10"/>
      <c r="BY68" s="10"/>
      <c r="BZ68" s="10"/>
      <c r="CA68" s="19"/>
    </row>
    <row r="69" spans="1:79" ht="6" customHeight="1">
      <c r="A69" s="24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9"/>
    </row>
    <row r="70" spans="1:79" ht="6" customHeight="1">
      <c r="A70" s="2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9"/>
    </row>
    <row r="71" spans="1:79" ht="6" customHeight="1">
      <c r="A71" s="2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9"/>
    </row>
    <row r="72" spans="1:79" ht="6" customHeight="1">
      <c r="A72" s="2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9"/>
    </row>
    <row r="73" spans="1:79" ht="6" customHeight="1">
      <c r="A73" s="2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9"/>
    </row>
    <row r="74" spans="1:79" ht="6" customHeight="1">
      <c r="A74" s="2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9"/>
    </row>
    <row r="75" spans="1:79" ht="6" customHeight="1">
      <c r="A75" s="2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9"/>
    </row>
    <row r="76" spans="1:79" ht="6" customHeight="1">
      <c r="A76" s="24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9"/>
    </row>
    <row r="77" spans="1:79" ht="6" customHeight="1">
      <c r="A77" s="24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9"/>
    </row>
    <row r="78" spans="1:79" ht="6" customHeight="1">
      <c r="A78" s="24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9"/>
    </row>
    <row r="79" spans="1:79" ht="6" customHeight="1">
      <c r="A79" s="24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9"/>
    </row>
    <row r="80" spans="1:79" ht="6" customHeight="1">
      <c r="A80" s="24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9"/>
    </row>
    <row r="81" spans="1:79" ht="6" customHeight="1">
      <c r="A81" s="24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9"/>
    </row>
    <row r="82" spans="1:79" ht="6" customHeight="1">
      <c r="A82" s="24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9"/>
    </row>
    <row r="83" spans="1:79" ht="6" customHeight="1">
      <c r="A83" s="24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9"/>
    </row>
    <row r="84" spans="1:79" ht="6" customHeight="1">
      <c r="A84" s="24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9"/>
    </row>
    <row r="85" spans="1:79" ht="6" customHeight="1">
      <c r="A85" s="24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9"/>
    </row>
    <row r="86" spans="1:79" ht="6" customHeight="1">
      <c r="A86" s="24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9"/>
    </row>
    <row r="87" spans="1:79" ht="6" customHeight="1">
      <c r="A87" s="24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9"/>
    </row>
    <row r="88" spans="1:79" ht="6" customHeight="1">
      <c r="A88" s="24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9"/>
    </row>
    <row r="89" spans="1:79" ht="6" customHeight="1">
      <c r="A89" s="24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9"/>
    </row>
    <row r="90" spans="1:79" ht="6" customHeight="1">
      <c r="A90" s="24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9"/>
    </row>
    <row r="91" spans="1:79" ht="6" customHeight="1">
      <c r="A91" s="24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9"/>
    </row>
    <row r="92" spans="1:79" ht="6" customHeight="1">
      <c r="A92" s="24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9"/>
    </row>
    <row r="93" spans="1:79" ht="6" customHeight="1">
      <c r="A93" s="14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5"/>
    </row>
    <row r="94" ht="6" customHeight="1"/>
    <row r="95" ht="6" customHeight="1"/>
    <row r="96" ht="6" customHeight="1"/>
    <row r="97" ht="6" customHeight="1"/>
    <row r="98" ht="6" customHeight="1"/>
    <row r="99" ht="6" customHeight="1"/>
    <row r="100" ht="6" customHeight="1"/>
    <row r="101" ht="6" customHeight="1"/>
    <row r="102" ht="6" customHeight="1"/>
    <row r="103" ht="6" customHeight="1"/>
    <row r="104" ht="6" customHeight="1"/>
    <row r="105" ht="6" customHeight="1"/>
    <row r="106" ht="6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  <row r="113" ht="6" customHeight="1"/>
    <row r="114" ht="6" customHeight="1"/>
    <row r="115" ht="6" customHeight="1"/>
    <row r="116" ht="6" customHeight="1"/>
    <row r="117" ht="6" customHeight="1"/>
    <row r="118" ht="6" customHeight="1"/>
    <row r="119" ht="6" customHeight="1"/>
    <row r="120" ht="6" customHeight="1"/>
    <row r="121" ht="6" customHeight="1"/>
    <row r="122" ht="6" customHeight="1"/>
    <row r="123" ht="6" customHeight="1"/>
    <row r="124" ht="6" customHeight="1"/>
    <row r="125" ht="6" customHeight="1"/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  <row r="314" ht="4.5" customHeight="1"/>
    <row r="315" ht="4.5" customHeight="1"/>
    <row r="316" ht="4.5" customHeight="1"/>
    <row r="317" ht="4.5" customHeight="1"/>
    <row r="318" ht="4.5" customHeight="1"/>
    <row r="319" ht="4.5" customHeight="1"/>
    <row r="320" ht="4.5" customHeight="1"/>
    <row r="321" ht="4.5" customHeight="1"/>
    <row r="322" ht="4.5" customHeight="1"/>
    <row r="323" ht="4.5" customHeight="1"/>
    <row r="324" ht="4.5" customHeight="1"/>
    <row r="325" ht="4.5" customHeight="1"/>
    <row r="326" ht="4.5" customHeight="1"/>
    <row r="327" ht="4.5" customHeight="1"/>
    <row r="328" ht="4.5" customHeight="1"/>
    <row r="329" ht="4.5" customHeight="1"/>
    <row r="330" ht="4.5" customHeight="1"/>
    <row r="331" ht="4.5" customHeight="1"/>
    <row r="332" ht="4.5" customHeight="1"/>
    <row r="333" ht="4.5" customHeight="1"/>
    <row r="334" ht="4.5" customHeight="1"/>
    <row r="335" ht="4.5" customHeight="1"/>
    <row r="336" ht="4.5" customHeight="1"/>
    <row r="337" ht="4.5" customHeight="1"/>
    <row r="338" ht="4.5" customHeight="1"/>
    <row r="339" ht="4.5" customHeight="1"/>
    <row r="340" ht="4.5" customHeight="1"/>
    <row r="341" ht="4.5" customHeight="1"/>
    <row r="342" ht="4.5" customHeight="1"/>
    <row r="343" ht="4.5" customHeight="1"/>
    <row r="344" ht="4.5" customHeight="1"/>
    <row r="345" ht="4.5" customHeight="1"/>
    <row r="346" ht="4.5" customHeight="1"/>
    <row r="347" ht="4.5" customHeight="1"/>
    <row r="348" ht="4.5" customHeight="1"/>
    <row r="349" ht="4.5" customHeight="1"/>
    <row r="350" ht="4.5" customHeight="1"/>
    <row r="351" ht="4.5" customHeight="1"/>
    <row r="352" ht="4.5" customHeight="1"/>
    <row r="353" ht="4.5" customHeight="1"/>
    <row r="354" ht="4.5" customHeight="1"/>
    <row r="355" ht="4.5" customHeight="1"/>
    <row r="356" ht="4.5" customHeight="1"/>
    <row r="357" ht="4.5" customHeight="1"/>
    <row r="358" ht="4.5" customHeight="1"/>
    <row r="359" ht="4.5" customHeight="1"/>
    <row r="360" ht="4.5" customHeight="1"/>
    <row r="361" ht="4.5" customHeight="1"/>
    <row r="362" ht="4.5" customHeight="1"/>
    <row r="363" ht="4.5" customHeight="1"/>
    <row r="364" ht="4.5" customHeight="1"/>
    <row r="365" ht="4.5" customHeight="1"/>
    <row r="366" ht="4.5" customHeight="1"/>
    <row r="367" ht="4.5" customHeight="1"/>
    <row r="368" ht="4.5" customHeight="1"/>
    <row r="369" ht="4.5" customHeight="1"/>
    <row r="370" ht="4.5" customHeight="1"/>
    <row r="371" ht="4.5" customHeight="1"/>
    <row r="372" ht="4.5" customHeight="1"/>
    <row r="373" ht="4.5" customHeight="1"/>
    <row r="374" ht="4.5" customHeight="1"/>
    <row r="375" ht="4.5" customHeight="1"/>
    <row r="376" ht="4.5" customHeight="1"/>
    <row r="377" ht="4.5" customHeight="1"/>
    <row r="378" ht="4.5" customHeight="1"/>
    <row r="379" ht="4.5" customHeight="1"/>
    <row r="380" ht="4.5" customHeight="1"/>
    <row r="381" ht="4.5" customHeight="1"/>
    <row r="382" ht="4.5" customHeight="1"/>
    <row r="383" ht="4.5" customHeight="1"/>
    <row r="384" ht="4.5" customHeight="1"/>
    <row r="385" ht="4.5" customHeight="1"/>
    <row r="386" ht="4.5" customHeight="1"/>
    <row r="387" ht="4.5" customHeight="1"/>
    <row r="388" ht="4.5" customHeight="1"/>
    <row r="389" ht="4.5" customHeight="1"/>
    <row r="390" ht="4.5" customHeight="1"/>
    <row r="391" ht="4.5" customHeight="1"/>
    <row r="392" ht="4.5" customHeight="1"/>
    <row r="393" ht="4.5" customHeight="1"/>
    <row r="394" ht="4.5" customHeight="1"/>
    <row r="395" ht="4.5" customHeight="1"/>
    <row r="396" ht="4.5" customHeight="1"/>
    <row r="397" ht="4.5" customHeight="1"/>
    <row r="398" ht="4.5" customHeight="1"/>
    <row r="399" ht="4.5" customHeight="1"/>
    <row r="400" ht="4.5" customHeight="1"/>
    <row r="401" ht="4.5" customHeight="1"/>
    <row r="402" ht="4.5" customHeight="1"/>
    <row r="403" ht="4.5" customHeight="1"/>
    <row r="404" ht="4.5" customHeight="1"/>
    <row r="405" ht="4.5" customHeight="1"/>
    <row r="406" ht="4.5" customHeight="1"/>
    <row r="407" ht="4.5" customHeight="1"/>
    <row r="408" ht="4.5" customHeight="1"/>
    <row r="409" ht="4.5" customHeight="1"/>
    <row r="410" ht="4.5" customHeight="1"/>
    <row r="411" ht="4.5" customHeight="1"/>
    <row r="412" ht="4.5" customHeight="1"/>
    <row r="413" ht="4.5" customHeight="1"/>
    <row r="414" ht="4.5" customHeight="1"/>
    <row r="415" ht="4.5" customHeight="1"/>
    <row r="416" ht="4.5" customHeight="1"/>
    <row r="417" ht="4.5" customHeight="1"/>
    <row r="418" ht="4.5" customHeight="1"/>
    <row r="419" ht="4.5" customHeight="1"/>
    <row r="420" ht="4.5" customHeight="1"/>
    <row r="421" ht="4.5" customHeight="1"/>
    <row r="422" ht="4.5" customHeight="1"/>
    <row r="423" ht="4.5" customHeight="1"/>
    <row r="424" ht="4.5" customHeight="1"/>
    <row r="425" ht="4.5" customHeight="1"/>
    <row r="426" ht="4.5" customHeight="1"/>
    <row r="427" ht="4.5" customHeight="1"/>
    <row r="428" ht="4.5" customHeight="1"/>
    <row r="429" ht="4.5" customHeight="1"/>
    <row r="430" ht="4.5" customHeight="1"/>
    <row r="431" ht="4.5" customHeight="1"/>
    <row r="432" ht="4.5" customHeight="1"/>
    <row r="433" ht="4.5" customHeight="1"/>
    <row r="434" ht="4.5" customHeight="1"/>
    <row r="435" ht="4.5" customHeight="1"/>
    <row r="436" ht="4.5" customHeight="1"/>
    <row r="437" ht="4.5" customHeight="1"/>
    <row r="438" ht="4.5" customHeight="1"/>
    <row r="439" ht="4.5" customHeight="1"/>
    <row r="440" ht="4.5" customHeight="1"/>
    <row r="441" ht="4.5" customHeight="1"/>
    <row r="442" ht="4.5" customHeight="1"/>
    <row r="443" ht="4.5" customHeight="1"/>
    <row r="444" ht="4.5" customHeight="1"/>
    <row r="445" ht="4.5" customHeight="1"/>
    <row r="446" ht="4.5" customHeight="1"/>
    <row r="447" ht="4.5" customHeight="1"/>
    <row r="448" ht="4.5" customHeight="1"/>
    <row r="449" ht="4.5" customHeight="1"/>
    <row r="450" ht="4.5" customHeight="1"/>
    <row r="451" ht="4.5" customHeight="1"/>
    <row r="452" ht="4.5" customHeight="1"/>
    <row r="453" ht="4.5" customHeight="1"/>
    <row r="454" ht="4.5" customHeight="1"/>
    <row r="455" ht="4.5" customHeight="1"/>
    <row r="456" ht="4.5" customHeight="1"/>
    <row r="457" ht="4.5" customHeight="1"/>
    <row r="458" ht="4.5" customHeight="1"/>
    <row r="459" ht="4.5" customHeight="1"/>
    <row r="460" ht="4.5" customHeight="1"/>
    <row r="461" ht="4.5" customHeight="1"/>
    <row r="462" ht="4.5" customHeight="1"/>
    <row r="463" ht="4.5" customHeight="1"/>
    <row r="464" ht="4.5" customHeight="1"/>
    <row r="465" ht="4.5" customHeight="1"/>
    <row r="466" ht="4.5" customHeight="1"/>
    <row r="467" ht="4.5" customHeight="1"/>
    <row r="468" ht="4.5" customHeight="1"/>
    <row r="469" ht="4.5" customHeight="1"/>
    <row r="470" ht="4.5" customHeight="1"/>
    <row r="471" ht="4.5" customHeight="1"/>
    <row r="472" ht="4.5" customHeight="1"/>
    <row r="473" ht="4.5" customHeight="1"/>
    <row r="474" ht="4.5" customHeight="1"/>
    <row r="475" ht="4.5" customHeight="1"/>
    <row r="476" ht="4.5" customHeight="1"/>
    <row r="477" ht="4.5" customHeight="1"/>
    <row r="478" ht="4.5" customHeight="1"/>
    <row r="479" ht="4.5" customHeight="1"/>
    <row r="480" ht="4.5" customHeight="1"/>
    <row r="481" ht="4.5" customHeight="1"/>
    <row r="482" ht="4.5" customHeight="1"/>
    <row r="483" ht="4.5" customHeight="1"/>
    <row r="484" ht="4.5" customHeight="1"/>
    <row r="485" ht="4.5" customHeight="1"/>
    <row r="486" ht="4.5" customHeight="1"/>
    <row r="487" ht="4.5" customHeight="1"/>
    <row r="488" ht="4.5" customHeight="1"/>
    <row r="489" ht="4.5" customHeight="1"/>
    <row r="490" ht="4.5" customHeight="1"/>
    <row r="491" ht="4.5" customHeight="1"/>
    <row r="492" ht="4.5" customHeight="1"/>
    <row r="493" ht="4.5" customHeight="1"/>
    <row r="494" ht="4.5" customHeight="1"/>
    <row r="495" ht="4.5" customHeight="1"/>
    <row r="496" ht="4.5" customHeight="1"/>
    <row r="497" ht="4.5" customHeight="1"/>
    <row r="498" ht="4.5" customHeight="1"/>
    <row r="499" ht="4.5" customHeight="1"/>
    <row r="500" ht="4.5" customHeight="1"/>
    <row r="501" ht="4.5" customHeight="1"/>
    <row r="502" ht="4.5" customHeight="1"/>
    <row r="503" ht="4.5" customHeight="1"/>
    <row r="504" ht="4.5" customHeight="1"/>
    <row r="505" ht="4.5" customHeight="1"/>
    <row r="506" ht="4.5" customHeight="1"/>
    <row r="507" ht="4.5" customHeight="1"/>
    <row r="508" ht="4.5" customHeight="1"/>
    <row r="509" ht="4.5" customHeight="1"/>
    <row r="510" ht="4.5" customHeight="1"/>
    <row r="511" ht="4.5" customHeight="1"/>
    <row r="512" ht="4.5" customHeight="1"/>
    <row r="513" ht="4.5" customHeight="1"/>
    <row r="514" ht="4.5" customHeight="1"/>
  </sheetData>
  <sheetProtection/>
  <mergeCells count="15">
    <mergeCell ref="B1:BU10"/>
    <mergeCell ref="BQ47:BS52"/>
    <mergeCell ref="V35:AA38"/>
    <mergeCell ref="V43:AA45"/>
    <mergeCell ref="W49:AB52"/>
    <mergeCell ref="BD34:BJ36"/>
    <mergeCell ref="BQ33:BS38"/>
    <mergeCell ref="BQ41:BS46"/>
    <mergeCell ref="BE41:BK43"/>
    <mergeCell ref="X56:AC59"/>
    <mergeCell ref="AU56:AZ59"/>
    <mergeCell ref="BR55:BT60"/>
    <mergeCell ref="BD50:BH52"/>
    <mergeCell ref="BJ63:BW66"/>
    <mergeCell ref="AC65:AP68"/>
  </mergeCells>
  <printOptions/>
  <pageMargins left="0.75" right="0.52" top="0.5" bottom="0.39" header="0.31" footer="0.1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gia papashvili</cp:lastModifiedBy>
  <cp:lastPrinted>2014-11-28T11:18:44Z</cp:lastPrinted>
  <dcterms:created xsi:type="dcterms:W3CDTF">1996-10-08T23:32:33Z</dcterms:created>
  <dcterms:modified xsi:type="dcterms:W3CDTF">2014-12-02T14:30:47Z</dcterms:modified>
  <cp:category/>
  <cp:version/>
  <cp:contentType/>
  <cp:contentStatus/>
</cp:coreProperties>
</file>