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95" yWindow="65341" windowWidth="15420" windowHeight="1164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<sst xmlns="http://schemas.openxmlformats.org/spreadsheetml/2006/main" count="78" uniqueCount="47">
  <si>
    <t>lari</t>
  </si>
  <si>
    <t>m a s a l a</t>
  </si>
  <si>
    <t>xelfasi</t>
  </si>
  <si>
    <t>Gjami</t>
  </si>
  <si>
    <t>#</t>
  </si>
  <si>
    <t>samuSaos CamonaTvali</t>
  </si>
  <si>
    <t>ganz.</t>
  </si>
  <si>
    <t>raod</t>
  </si>
  <si>
    <t>erT.</t>
  </si>
  <si>
    <t>fasi</t>
  </si>
  <si>
    <t>transporti meqanizmebi</t>
  </si>
  <si>
    <t>c</t>
  </si>
  <si>
    <t>jami</t>
  </si>
  <si>
    <t xml:space="preserve"> jami</t>
  </si>
  <si>
    <t>kg</t>
  </si>
  <si>
    <t>t</t>
  </si>
  <si>
    <t>I xarisxis xis masala</t>
  </si>
  <si>
    <t>samSeneblo lursmani</t>
  </si>
  <si>
    <t>lursmani Rariani</t>
  </si>
  <si>
    <t>silikoni</t>
  </si>
  <si>
    <t>წვიმის წყლის წყალსაწრეტი მილების damzadeba, mowyoba.</t>
  </si>
  <si>
    <t>g/m</t>
  </si>
  <si>
    <t>ძაბრის damzadeba, mowyoba.</t>
  </si>
  <si>
    <t>Tunuqis muxliს დამზადება, მოწყობა</t>
  </si>
  <si>
    <t xml:space="preserve">saxuravis mowyoba moTuTuebuli   profnastiliT </t>
  </si>
  <si>
    <t>dazianebuli xis konstruqciebis demontaJi-montaJiT</t>
  </si>
  <si>
    <t>dazianebuli saxuravis demontaJi</t>
  </si>
  <si>
    <t>saxuravis mowyoba moTuTiebuli Tunuqis furcliT (endao, parapeti rusuli Rari, Camofena, samercxle )</t>
  </si>
  <si>
    <t>grZ/m</t>
  </si>
  <si>
    <t>m2</t>
  </si>
  <si>
    <t>gamomwvari mavTuli</t>
  </si>
  <si>
    <t xml:space="preserve">samSeneblo narCenebis datvirTva a/TviTmclelebze da gatana                                 </t>
  </si>
  <si>
    <r>
      <t>m</t>
    </r>
    <r>
      <rPr>
        <vertAlign val="superscript"/>
        <sz val="10"/>
        <rFont val="AcadNusx"/>
        <family val="0"/>
      </rPr>
      <t>2</t>
    </r>
  </si>
  <si>
    <r>
      <t>m</t>
    </r>
    <r>
      <rPr>
        <vertAlign val="superscript"/>
        <sz val="10"/>
        <rFont val="AcadNusx"/>
        <family val="0"/>
      </rPr>
      <t>3</t>
    </r>
  </si>
  <si>
    <t>sawvimai Raris samagrebi</t>
  </si>
  <si>
    <t>erT</t>
  </si>
  <si>
    <t xml:space="preserve">q. rusTavSi sacxovrebeli korpusebis gadaxurvis reabilitacia  (vaJa fSavelas #29)                                                                                                                      </t>
  </si>
  <si>
    <t>masalis transportirebis xarjebi (%)</t>
  </si>
  <si>
    <t>zednadebi xarjebi (%)</t>
  </si>
  <si>
    <t>gegmiuri dagroveba (%)</t>
  </si>
  <si>
    <t>gauTvaliswinebeli xarjebi (%)</t>
  </si>
  <si>
    <t>profnastili moTuTiebuli sisqiT 0.5mm</t>
  </si>
  <si>
    <t>moTuTiebuli gluvi Tunuqis furceli sisqiT 0.5mm</t>
  </si>
  <si>
    <t>dakiduli Raris mowyoba moTuTuebuli Tunuqis furcliT 0,5mm</t>
  </si>
  <si>
    <t>moTuTuebuli Tunuqis furceli sisqiT 0,5mm</t>
  </si>
  <si>
    <t>saxuravze kexis mowyoba moTuTuebuli Tunuqis furcliT sisqe 0,5mm</t>
  </si>
  <si>
    <t>lokaluri xarjTaRricxva #6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</si>
</sst>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&quot;р.&quot;"/>
    <numFmt numFmtId="186" formatCode="[$-FC19]d\ mmmm\ yyyy\ &quot;г.&quot;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cadNusx"/>
      <family val="0"/>
    </font>
    <font>
      <sz val="8"/>
      <name val="Arial Cyr"/>
      <family val="0"/>
    </font>
    <font>
      <b/>
      <sz val="12"/>
      <name val="AcadNusx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cadNusx"/>
      <family val="0"/>
    </font>
    <font>
      <sz val="11"/>
      <name val="Arial Cyr"/>
      <family val="0"/>
    </font>
    <font>
      <sz val="11"/>
      <name val="Arial"/>
      <family val="2"/>
    </font>
    <font>
      <sz val="10"/>
      <name val="AcadNusx"/>
      <family val="0"/>
    </font>
    <font>
      <vertAlign val="superscript"/>
      <sz val="10"/>
      <name val="AcadNusx"/>
      <family val="0"/>
    </font>
    <font>
      <b/>
      <sz val="10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6" fillId="0" borderId="0" xfId="0" applyNumberFormat="1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horizontal="left" vertical="center" wrapText="1"/>
    </xf>
    <xf numFmtId="2" fontId="11" fillId="0" borderId="12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2" fontId="13" fillId="0" borderId="12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3" fillId="32" borderId="0" xfId="0" applyFont="1" applyFill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6" xfId="0" applyFont="1" applyFill="1" applyBorder="1" applyAlignment="1">
      <alignment horizontal="center" vertical="center"/>
    </xf>
    <xf numFmtId="0" fontId="9" fillId="32" borderId="16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/>
    </xf>
    <xf numFmtId="0" fontId="13" fillId="32" borderId="12" xfId="0" applyFont="1" applyFill="1" applyBorder="1" applyAlignment="1">
      <alignment horizontal="center" vertical="center"/>
    </xf>
    <xf numFmtId="0" fontId="6" fillId="32" borderId="0" xfId="0" applyFont="1" applyFill="1" applyAlignment="1">
      <alignment/>
    </xf>
    <xf numFmtId="2" fontId="11" fillId="32" borderId="12" xfId="0" applyNumberFormat="1" applyFont="1" applyFill="1" applyBorder="1" applyAlignment="1">
      <alignment horizontal="center" vertical="center"/>
    </xf>
    <xf numFmtId="2" fontId="11" fillId="0" borderId="13" xfId="0" applyNumberFormat="1" applyFont="1" applyFill="1" applyBorder="1" applyAlignment="1">
      <alignment horizontal="center"/>
    </xf>
    <xf numFmtId="2" fontId="11" fillId="0" borderId="12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2" fontId="8" fillId="0" borderId="21" xfId="0" applyNumberFormat="1" applyFont="1" applyBorder="1" applyAlignment="1">
      <alignment horizontal="center" wrapText="1"/>
    </xf>
    <xf numFmtId="2" fontId="8" fillId="0" borderId="22" xfId="0" applyNumberFormat="1" applyFont="1" applyBorder="1" applyAlignment="1">
      <alignment horizontal="center" wrapText="1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3">
      <selection activeCell="B3" sqref="B3:K3"/>
    </sheetView>
  </sheetViews>
  <sheetFormatPr defaultColWidth="9.00390625" defaultRowHeight="12.75"/>
  <cols>
    <col min="1" max="1" width="3.25390625" style="3" customWidth="1"/>
    <col min="2" max="2" width="59.25390625" style="3" customWidth="1"/>
    <col min="3" max="3" width="9.00390625" style="3" customWidth="1"/>
    <col min="4" max="4" width="6.75390625" style="29" bestFit="1" customWidth="1"/>
    <col min="5" max="5" width="8.375" style="3" customWidth="1"/>
    <col min="6" max="6" width="9.875" style="3" customWidth="1"/>
    <col min="7" max="7" width="8.625" style="3" customWidth="1"/>
    <col min="8" max="8" width="9.125" style="3" customWidth="1"/>
    <col min="9" max="9" width="8.75390625" style="3" customWidth="1"/>
    <col min="10" max="10" width="9.125" style="3" customWidth="1"/>
    <col min="11" max="11" width="10.25390625" style="3" customWidth="1"/>
    <col min="12" max="12" width="9.25390625" style="3" bestFit="1" customWidth="1"/>
    <col min="13" max="13" width="13.625" style="3" customWidth="1"/>
    <col min="14" max="20" width="9.125" style="3" customWidth="1"/>
    <col min="21" max="21" width="9.00390625" style="3" customWidth="1"/>
    <col min="22" max="16384" width="9.125" style="3" customWidth="1"/>
  </cols>
  <sheetData>
    <row r="1" spans="1:11" ht="8.25" customHeight="1" hidden="1">
      <c r="A1" s="1"/>
      <c r="B1" s="1"/>
      <c r="C1" s="1"/>
      <c r="D1" s="23"/>
      <c r="E1" s="1"/>
      <c r="F1" s="1"/>
      <c r="G1" s="1"/>
      <c r="H1" s="1"/>
      <c r="I1" s="1"/>
      <c r="J1" s="1"/>
      <c r="K1" s="1"/>
    </row>
    <row r="2" spans="1:11" ht="8.25" customHeight="1" hidden="1">
      <c r="A2" s="1"/>
      <c r="B2" s="1"/>
      <c r="C2" s="1"/>
      <c r="D2" s="23"/>
      <c r="E2" s="1"/>
      <c r="F2" s="1"/>
      <c r="G2" s="1"/>
      <c r="H2" s="1"/>
      <c r="I2" s="1"/>
      <c r="J2" s="1"/>
      <c r="K2" s="1"/>
    </row>
    <row r="3" spans="1:11" ht="21" customHeight="1">
      <c r="A3" s="2"/>
      <c r="B3" s="42" t="s">
        <v>46</v>
      </c>
      <c r="C3" s="42"/>
      <c r="D3" s="42"/>
      <c r="E3" s="42"/>
      <c r="F3" s="42"/>
      <c r="G3" s="42"/>
      <c r="H3" s="42"/>
      <c r="I3" s="42"/>
      <c r="J3" s="42"/>
      <c r="K3" s="42"/>
    </row>
    <row r="4" spans="1:11" ht="17.25" customHeight="1" thickBot="1">
      <c r="A4" s="2"/>
      <c r="B4" s="43" t="s">
        <v>36</v>
      </c>
      <c r="C4" s="43"/>
      <c r="D4" s="43"/>
      <c r="E4" s="43"/>
      <c r="F4" s="43"/>
      <c r="G4" s="43"/>
      <c r="H4" s="43"/>
      <c r="I4" s="43"/>
      <c r="J4" s="43"/>
      <c r="K4" s="43"/>
    </row>
    <row r="5" spans="1:11" ht="34.5" customHeight="1">
      <c r="A5" s="33" t="s">
        <v>4</v>
      </c>
      <c r="B5" s="44" t="s">
        <v>5</v>
      </c>
      <c r="C5" s="6"/>
      <c r="D5" s="24"/>
      <c r="E5" s="40" t="s">
        <v>1</v>
      </c>
      <c r="F5" s="41"/>
      <c r="G5" s="40" t="s">
        <v>2</v>
      </c>
      <c r="H5" s="41"/>
      <c r="I5" s="38" t="s">
        <v>10</v>
      </c>
      <c r="J5" s="39"/>
      <c r="K5" s="44" t="s">
        <v>3</v>
      </c>
    </row>
    <row r="6" spans="1:11" ht="16.5">
      <c r="A6" s="34"/>
      <c r="B6" s="45"/>
      <c r="C6" s="7" t="s">
        <v>6</v>
      </c>
      <c r="D6" s="25" t="s">
        <v>7</v>
      </c>
      <c r="E6" s="19" t="s">
        <v>35</v>
      </c>
      <c r="F6" s="20" t="s">
        <v>3</v>
      </c>
      <c r="G6" s="20" t="s">
        <v>35</v>
      </c>
      <c r="H6" s="20" t="s">
        <v>3</v>
      </c>
      <c r="I6" s="22" t="s">
        <v>35</v>
      </c>
      <c r="J6" s="36" t="s">
        <v>3</v>
      </c>
      <c r="K6" s="45"/>
    </row>
    <row r="7" spans="1:11" ht="16.5">
      <c r="A7" s="35"/>
      <c r="B7" s="46"/>
      <c r="C7" s="7" t="s">
        <v>8</v>
      </c>
      <c r="D7" s="26"/>
      <c r="E7" s="19" t="s">
        <v>9</v>
      </c>
      <c r="F7" s="21"/>
      <c r="G7" s="20" t="s">
        <v>9</v>
      </c>
      <c r="H7" s="21"/>
      <c r="I7" s="22" t="s">
        <v>9</v>
      </c>
      <c r="J7" s="37"/>
      <c r="K7" s="46"/>
    </row>
    <row r="8" spans="1:11" ht="15.75">
      <c r="A8" s="8">
        <v>1</v>
      </c>
      <c r="B8" s="8">
        <v>2</v>
      </c>
      <c r="C8" s="9">
        <v>3</v>
      </c>
      <c r="D8" s="27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</row>
    <row r="9" spans="1:11" s="5" customFormat="1" ht="15.75">
      <c r="A9" s="31"/>
      <c r="B9" s="32"/>
      <c r="C9" s="12"/>
      <c r="D9" s="30"/>
      <c r="E9" s="32"/>
      <c r="F9" s="32"/>
      <c r="G9" s="32"/>
      <c r="H9" s="32"/>
      <c r="I9" s="32"/>
      <c r="J9" s="32"/>
      <c r="K9" s="32"/>
    </row>
    <row r="10" spans="1:11" ht="15.75">
      <c r="A10" s="10">
        <v>1</v>
      </c>
      <c r="B10" s="11" t="s">
        <v>26</v>
      </c>
      <c r="C10" s="9" t="s">
        <v>32</v>
      </c>
      <c r="D10" s="30">
        <f>D14+D16+D23</f>
        <v>185.24</v>
      </c>
      <c r="E10" s="12"/>
      <c r="F10" s="32"/>
      <c r="G10" s="12"/>
      <c r="H10" s="32"/>
      <c r="I10" s="12"/>
      <c r="J10" s="32"/>
      <c r="K10" s="32"/>
    </row>
    <row r="11" spans="1:11" ht="15.75">
      <c r="A11" s="10">
        <v>2</v>
      </c>
      <c r="B11" s="11" t="s">
        <v>25</v>
      </c>
      <c r="C11" s="9" t="s">
        <v>33</v>
      </c>
      <c r="D11" s="30">
        <v>2</v>
      </c>
      <c r="E11" s="12"/>
      <c r="F11" s="32"/>
      <c r="G11" s="12"/>
      <c r="H11" s="32"/>
      <c r="I11" s="12"/>
      <c r="J11" s="32"/>
      <c r="K11" s="32"/>
    </row>
    <row r="12" spans="1:11" ht="15.75">
      <c r="A12" s="10">
        <v>3</v>
      </c>
      <c r="B12" s="11" t="s">
        <v>16</v>
      </c>
      <c r="C12" s="9" t="s">
        <v>33</v>
      </c>
      <c r="D12" s="30">
        <v>2</v>
      </c>
      <c r="E12" s="12"/>
      <c r="F12" s="32"/>
      <c r="G12" s="12"/>
      <c r="H12" s="32"/>
      <c r="I12" s="12"/>
      <c r="J12" s="32"/>
      <c r="K12" s="32"/>
    </row>
    <row r="13" spans="1:11" ht="15.75">
      <c r="A13" s="10">
        <v>4</v>
      </c>
      <c r="B13" s="11" t="s">
        <v>17</v>
      </c>
      <c r="C13" s="9" t="s">
        <v>14</v>
      </c>
      <c r="D13" s="30">
        <f>D12*3</f>
        <v>6</v>
      </c>
      <c r="E13" s="12"/>
      <c r="F13" s="32"/>
      <c r="G13" s="12"/>
      <c r="H13" s="32"/>
      <c r="I13" s="12"/>
      <c r="J13" s="32"/>
      <c r="K13" s="32"/>
    </row>
    <row r="14" spans="1:11" ht="15.75">
      <c r="A14" s="10">
        <v>5</v>
      </c>
      <c r="B14" s="11" t="s">
        <v>24</v>
      </c>
      <c r="C14" s="9" t="s">
        <v>32</v>
      </c>
      <c r="D14" s="30">
        <v>115</v>
      </c>
      <c r="E14" s="12"/>
      <c r="F14" s="32"/>
      <c r="G14" s="12"/>
      <c r="H14" s="32"/>
      <c r="I14" s="12"/>
      <c r="J14" s="32"/>
      <c r="K14" s="32"/>
    </row>
    <row r="15" spans="1:11" ht="15.75">
      <c r="A15" s="10">
        <v>6</v>
      </c>
      <c r="B15" s="13" t="s">
        <v>41</v>
      </c>
      <c r="C15" s="9" t="s">
        <v>32</v>
      </c>
      <c r="D15" s="30">
        <f>D14*1.25</f>
        <v>143.75</v>
      </c>
      <c r="E15" s="12"/>
      <c r="F15" s="32"/>
      <c r="G15" s="12"/>
      <c r="H15" s="32"/>
      <c r="I15" s="12"/>
      <c r="J15" s="32"/>
      <c r="K15" s="32"/>
    </row>
    <row r="16" spans="1:11" ht="30.75" customHeight="1">
      <c r="A16" s="10">
        <v>7</v>
      </c>
      <c r="B16" s="11" t="s">
        <v>27</v>
      </c>
      <c r="C16" s="9" t="s">
        <v>32</v>
      </c>
      <c r="D16" s="30">
        <v>61</v>
      </c>
      <c r="E16" s="12"/>
      <c r="F16" s="32"/>
      <c r="G16" s="12"/>
      <c r="H16" s="32"/>
      <c r="I16" s="12"/>
      <c r="J16" s="32"/>
      <c r="K16" s="32"/>
    </row>
    <row r="17" spans="1:11" ht="15.75">
      <c r="A17" s="10">
        <v>8</v>
      </c>
      <c r="B17" s="13" t="s">
        <v>42</v>
      </c>
      <c r="C17" s="9" t="s">
        <v>32</v>
      </c>
      <c r="D17" s="30">
        <f>D16*1.2</f>
        <v>73.2</v>
      </c>
      <c r="E17" s="12"/>
      <c r="F17" s="32"/>
      <c r="G17" s="12"/>
      <c r="H17" s="32"/>
      <c r="I17" s="12"/>
      <c r="J17" s="32"/>
      <c r="K17" s="32"/>
    </row>
    <row r="18" spans="1:11" ht="27">
      <c r="A18" s="10">
        <v>9</v>
      </c>
      <c r="B18" s="13" t="s">
        <v>43</v>
      </c>
      <c r="C18" s="9" t="s">
        <v>21</v>
      </c>
      <c r="D18" s="30">
        <v>6</v>
      </c>
      <c r="E18" s="12"/>
      <c r="F18" s="32"/>
      <c r="G18" s="12"/>
      <c r="H18" s="32"/>
      <c r="I18" s="12"/>
      <c r="J18" s="32"/>
      <c r="K18" s="32"/>
    </row>
    <row r="19" spans="1:11" ht="15.75">
      <c r="A19" s="10">
        <v>10</v>
      </c>
      <c r="B19" s="13" t="s">
        <v>44</v>
      </c>
      <c r="C19" s="9" t="s">
        <v>29</v>
      </c>
      <c r="D19" s="30">
        <f>D18*0.4</f>
        <v>2.4000000000000004</v>
      </c>
      <c r="E19" s="12"/>
      <c r="F19" s="32"/>
      <c r="G19" s="12"/>
      <c r="H19" s="32"/>
      <c r="I19" s="12"/>
      <c r="J19" s="32"/>
      <c r="K19" s="32"/>
    </row>
    <row r="20" spans="1:11" ht="15.75">
      <c r="A20" s="10">
        <v>11</v>
      </c>
      <c r="B20" s="11" t="s">
        <v>18</v>
      </c>
      <c r="C20" s="9" t="s">
        <v>14</v>
      </c>
      <c r="D20" s="30">
        <f>D14*0.05</f>
        <v>5.75</v>
      </c>
      <c r="E20" s="12"/>
      <c r="F20" s="32"/>
      <c r="G20" s="12"/>
      <c r="H20" s="32"/>
      <c r="I20" s="12"/>
      <c r="J20" s="32"/>
      <c r="K20" s="32"/>
    </row>
    <row r="21" spans="1:11" ht="15.75">
      <c r="A21" s="10">
        <v>12</v>
      </c>
      <c r="B21" s="11" t="s">
        <v>19</v>
      </c>
      <c r="C21" s="9" t="s">
        <v>11</v>
      </c>
      <c r="D21" s="30">
        <f>D10*0.02</f>
        <v>3.7048</v>
      </c>
      <c r="E21" s="12"/>
      <c r="F21" s="32"/>
      <c r="G21" s="12"/>
      <c r="H21" s="32"/>
      <c r="I21" s="12"/>
      <c r="J21" s="32"/>
      <c r="K21" s="32"/>
    </row>
    <row r="22" spans="1:11" ht="27.75" customHeight="1">
      <c r="A22" s="10">
        <v>13</v>
      </c>
      <c r="B22" s="11" t="s">
        <v>45</v>
      </c>
      <c r="C22" s="9" t="s">
        <v>28</v>
      </c>
      <c r="D22" s="30">
        <v>28</v>
      </c>
      <c r="E22" s="12"/>
      <c r="F22" s="32"/>
      <c r="G22" s="12"/>
      <c r="H22" s="32"/>
      <c r="I22" s="12"/>
      <c r="J22" s="32"/>
      <c r="K22" s="32"/>
    </row>
    <row r="23" spans="1:11" ht="15.75">
      <c r="A23" s="10">
        <v>14</v>
      </c>
      <c r="B23" s="11" t="s">
        <v>44</v>
      </c>
      <c r="C23" s="9" t="s">
        <v>29</v>
      </c>
      <c r="D23" s="30">
        <f>D22*0.33</f>
        <v>9.24</v>
      </c>
      <c r="E23" s="12"/>
      <c r="F23" s="32"/>
      <c r="G23" s="12"/>
      <c r="H23" s="32"/>
      <c r="I23" s="12"/>
      <c r="J23" s="32"/>
      <c r="K23" s="32"/>
    </row>
    <row r="24" spans="1:11" ht="15.75">
      <c r="A24" s="10">
        <v>15</v>
      </c>
      <c r="B24" s="11" t="s">
        <v>20</v>
      </c>
      <c r="C24" s="9" t="s">
        <v>21</v>
      </c>
      <c r="D24" s="30">
        <v>35</v>
      </c>
      <c r="E24" s="12"/>
      <c r="F24" s="32"/>
      <c r="G24" s="12"/>
      <c r="H24" s="32"/>
      <c r="I24" s="12"/>
      <c r="J24" s="32"/>
      <c r="K24" s="32"/>
    </row>
    <row r="25" spans="1:11" ht="15.75">
      <c r="A25" s="10">
        <v>16</v>
      </c>
      <c r="B25" s="11" t="s">
        <v>22</v>
      </c>
      <c r="C25" s="9" t="s">
        <v>11</v>
      </c>
      <c r="D25" s="30">
        <v>5</v>
      </c>
      <c r="E25" s="12"/>
      <c r="F25" s="32"/>
      <c r="G25" s="12"/>
      <c r="H25" s="32"/>
      <c r="I25" s="12"/>
      <c r="J25" s="32"/>
      <c r="K25" s="32"/>
    </row>
    <row r="26" spans="1:11" ht="15.75">
      <c r="A26" s="10">
        <v>17</v>
      </c>
      <c r="B26" s="11" t="s">
        <v>23</v>
      </c>
      <c r="C26" s="9" t="s">
        <v>11</v>
      </c>
      <c r="D26" s="30">
        <v>10</v>
      </c>
      <c r="E26" s="12"/>
      <c r="F26" s="32"/>
      <c r="G26" s="12"/>
      <c r="H26" s="32"/>
      <c r="I26" s="12"/>
      <c r="J26" s="32"/>
      <c r="K26" s="32"/>
    </row>
    <row r="27" spans="1:11" ht="15.75">
      <c r="A27" s="10">
        <v>18</v>
      </c>
      <c r="B27" s="13" t="s">
        <v>30</v>
      </c>
      <c r="C27" s="9" t="s">
        <v>14</v>
      </c>
      <c r="D27" s="30">
        <v>3</v>
      </c>
      <c r="E27" s="12"/>
      <c r="F27" s="32"/>
      <c r="G27" s="12"/>
      <c r="H27" s="32"/>
      <c r="I27" s="12"/>
      <c r="J27" s="32"/>
      <c r="K27" s="32"/>
    </row>
    <row r="28" spans="1:11" ht="15.75">
      <c r="A28" s="10">
        <v>19</v>
      </c>
      <c r="B28" s="13" t="s">
        <v>34</v>
      </c>
      <c r="C28" s="9" t="s">
        <v>11</v>
      </c>
      <c r="D28" s="30">
        <v>35</v>
      </c>
      <c r="E28" s="12"/>
      <c r="F28" s="32"/>
      <c r="G28" s="12"/>
      <c r="H28" s="32"/>
      <c r="I28" s="12"/>
      <c r="J28" s="32"/>
      <c r="K28" s="32"/>
    </row>
    <row r="29" spans="1:11" ht="27">
      <c r="A29" s="10">
        <v>20</v>
      </c>
      <c r="B29" s="13" t="s">
        <v>31</v>
      </c>
      <c r="C29" s="9" t="s">
        <v>15</v>
      </c>
      <c r="D29" s="30">
        <v>5</v>
      </c>
      <c r="E29" s="12"/>
      <c r="F29" s="32"/>
      <c r="G29" s="12"/>
      <c r="H29" s="32"/>
      <c r="I29" s="12"/>
      <c r="J29" s="32"/>
      <c r="K29" s="32"/>
    </row>
    <row r="30" spans="1:11" s="4" customFormat="1" ht="15.75">
      <c r="A30" s="14"/>
      <c r="B30" s="15" t="s">
        <v>13</v>
      </c>
      <c r="C30" s="16" t="s">
        <v>0</v>
      </c>
      <c r="D30" s="28"/>
      <c r="E30" s="17"/>
      <c r="F30" s="17"/>
      <c r="G30" s="17"/>
      <c r="H30" s="17"/>
      <c r="I30" s="17"/>
      <c r="J30" s="17"/>
      <c r="K30" s="17"/>
    </row>
    <row r="31" spans="1:11" s="4" customFormat="1" ht="15.75">
      <c r="A31" s="14"/>
      <c r="B31" s="18" t="s">
        <v>37</v>
      </c>
      <c r="C31" s="9" t="s">
        <v>0</v>
      </c>
      <c r="D31" s="28"/>
      <c r="E31" s="17"/>
      <c r="F31" s="17"/>
      <c r="G31" s="17"/>
      <c r="H31" s="17"/>
      <c r="I31" s="17"/>
      <c r="J31" s="17"/>
      <c r="K31" s="12"/>
    </row>
    <row r="32" spans="1:11" s="4" customFormat="1" ht="15.75">
      <c r="A32" s="14"/>
      <c r="B32" s="18" t="s">
        <v>12</v>
      </c>
      <c r="C32" s="9" t="s">
        <v>0</v>
      </c>
      <c r="D32" s="28"/>
      <c r="E32" s="17"/>
      <c r="F32" s="17"/>
      <c r="G32" s="17"/>
      <c r="H32" s="17"/>
      <c r="I32" s="17"/>
      <c r="J32" s="17"/>
      <c r="K32" s="12"/>
    </row>
    <row r="33" spans="1:11" ht="15">
      <c r="A33" s="10"/>
      <c r="B33" s="18" t="s">
        <v>38</v>
      </c>
      <c r="C33" s="9" t="s">
        <v>0</v>
      </c>
      <c r="D33" s="27"/>
      <c r="E33" s="12"/>
      <c r="F33" s="12"/>
      <c r="G33" s="12"/>
      <c r="H33" s="12"/>
      <c r="I33" s="12"/>
      <c r="J33" s="12"/>
      <c r="K33" s="12"/>
    </row>
    <row r="34" spans="1:11" ht="15">
      <c r="A34" s="10"/>
      <c r="B34" s="18" t="s">
        <v>12</v>
      </c>
      <c r="C34" s="9" t="s">
        <v>0</v>
      </c>
      <c r="D34" s="27"/>
      <c r="E34" s="12"/>
      <c r="F34" s="12"/>
      <c r="G34" s="12"/>
      <c r="H34" s="12"/>
      <c r="I34" s="12"/>
      <c r="J34" s="12"/>
      <c r="K34" s="12"/>
    </row>
    <row r="35" spans="1:11" ht="15">
      <c r="A35" s="10"/>
      <c r="B35" s="18" t="s">
        <v>39</v>
      </c>
      <c r="C35" s="9" t="s">
        <v>0</v>
      </c>
      <c r="D35" s="27"/>
      <c r="E35" s="12"/>
      <c r="F35" s="12"/>
      <c r="G35" s="12"/>
      <c r="H35" s="12"/>
      <c r="I35" s="12"/>
      <c r="J35" s="12"/>
      <c r="K35" s="12"/>
    </row>
    <row r="36" spans="1:11" ht="15">
      <c r="A36" s="10"/>
      <c r="B36" s="18" t="s">
        <v>12</v>
      </c>
      <c r="C36" s="9" t="s">
        <v>0</v>
      </c>
      <c r="D36" s="27"/>
      <c r="E36" s="12"/>
      <c r="F36" s="12"/>
      <c r="G36" s="12"/>
      <c r="H36" s="12"/>
      <c r="I36" s="12"/>
      <c r="J36" s="12"/>
      <c r="K36" s="12"/>
    </row>
    <row r="37" spans="1:11" ht="15">
      <c r="A37" s="10"/>
      <c r="B37" s="18" t="s">
        <v>40</v>
      </c>
      <c r="C37" s="9" t="s">
        <v>0</v>
      </c>
      <c r="D37" s="27"/>
      <c r="E37" s="12"/>
      <c r="F37" s="12"/>
      <c r="G37" s="12"/>
      <c r="H37" s="12"/>
      <c r="I37" s="12"/>
      <c r="J37" s="12"/>
      <c r="K37" s="12"/>
    </row>
    <row r="38" spans="1:11" ht="15">
      <c r="A38" s="10"/>
      <c r="B38" s="18" t="s">
        <v>12</v>
      </c>
      <c r="C38" s="9" t="s">
        <v>0</v>
      </c>
      <c r="D38" s="27"/>
      <c r="E38" s="12"/>
      <c r="F38" s="12"/>
      <c r="G38" s="12"/>
      <c r="H38" s="12"/>
      <c r="I38" s="12"/>
      <c r="J38" s="12"/>
      <c r="K38" s="12"/>
    </row>
    <row r="43" ht="15">
      <c r="K43" s="5"/>
    </row>
  </sheetData>
  <sheetProtection/>
  <mergeCells count="9">
    <mergeCell ref="A5:A7"/>
    <mergeCell ref="J6:J7"/>
    <mergeCell ref="I5:J5"/>
    <mergeCell ref="E5:F5"/>
    <mergeCell ref="G5:H5"/>
    <mergeCell ref="B3:K3"/>
    <mergeCell ref="B4:K4"/>
    <mergeCell ref="K5:K7"/>
    <mergeCell ref="B5:B7"/>
  </mergeCells>
  <printOptions/>
  <pageMargins left="0.35433070866141736" right="0.3937007874015748" top="0.38" bottom="0.45" header="0.22" footer="0.5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2" sqref="L21:L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Lela</cp:lastModifiedBy>
  <cp:lastPrinted>2014-11-17T12:48:04Z</cp:lastPrinted>
  <dcterms:created xsi:type="dcterms:W3CDTF">2006-03-03T07:45:10Z</dcterms:created>
  <dcterms:modified xsi:type="dcterms:W3CDTF">2014-11-17T12:48:07Z</dcterms:modified>
  <cp:category/>
  <cp:version/>
  <cp:contentType/>
  <cp:contentStatus/>
</cp:coreProperties>
</file>