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0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<sst xmlns="http://schemas.openxmlformats.org/spreadsheetml/2006/main" count="65" uniqueCount="47">
  <si>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lari</t>
  </si>
  <si>
    <t>ganz.
erT.</t>
  </si>
  <si>
    <t>raod.</t>
  </si>
  <si>
    <t>sul</t>
  </si>
  <si>
    <t>kv.m</t>
  </si>
  <si>
    <t>kub.m</t>
  </si>
  <si>
    <t>grZ.m</t>
  </si>
  <si>
    <t>sul:</t>
  </si>
  <si>
    <t>Rirebuleba</t>
  </si>
  <si>
    <t>Sromis</t>
  </si>
  <si>
    <t>masalis</t>
  </si>
  <si>
    <t>meqanizmis</t>
  </si>
  <si>
    <t>erT</t>
  </si>
  <si>
    <t>##</t>
  </si>
  <si>
    <t xml:space="preserve">_narevi betonis mosamzadeblad  </t>
  </si>
  <si>
    <t>tona</t>
  </si>
  <si>
    <t>samuSaos da masalis 
dasaxeleba</t>
  </si>
  <si>
    <t>masala da xelfasi:</t>
  </si>
  <si>
    <t xml:space="preserve">                       jami:</t>
  </si>
  <si>
    <t>komp.</t>
  </si>
  <si>
    <t>_ portlandcementi tomrebSi</t>
  </si>
  <si>
    <t>samRebro samuSaoebi</t>
  </si>
  <si>
    <t>_zeTovani saRebavi</t>
  </si>
  <si>
    <t>kg.</t>
  </si>
  <si>
    <t xml:space="preserve">gruntis damuSaveba xeliT  
</t>
  </si>
  <si>
    <t>WaburRilis tumbos montaJi</t>
  </si>
  <si>
    <t>I. WaburRili</t>
  </si>
  <si>
    <t>mricxvelis montaJi</t>
  </si>
  <si>
    <t>II.  el.momarageba</t>
  </si>
  <si>
    <t>saxarjTaRricxvo Rirebuleba:</t>
  </si>
  <si>
    <t>_ wylis saqaCi tumbo (komp.)</t>
  </si>
  <si>
    <t xml:space="preserve">liTonis Robis  mowyoba
 </t>
  </si>
  <si>
    <t xml:space="preserve">WaburRilis mowyoba d=170 mm,  (kompleqsSi)
</t>
  </si>
  <si>
    <t>III.  WaburRilis SemoRobva ( 10X5)</t>
  </si>
  <si>
    <t>_foladis mili d=50 mm</t>
  </si>
  <si>
    <t>_bade d=1,5 mm ujrediT 50X50 mm</t>
  </si>
  <si>
    <t xml:space="preserve">1. satransporto xarjebi                         </t>
  </si>
  <si>
    <t xml:space="preserve">2. zednadebi xarjebi                         </t>
  </si>
  <si>
    <t xml:space="preserve">3. gegmiuri dagroveba                              </t>
  </si>
  <si>
    <t xml:space="preserve">4. gauTvaliswinebuli xarjebi                             </t>
  </si>
  <si>
    <t>6. Sesrulebuli samSeneblo samuSaos eqspertiza</t>
  </si>
  <si>
    <t>8. d R g</t>
  </si>
  <si>
    <r>
      <rPr>
        <sz val="11"/>
        <rFont val="AcadNusx"/>
        <family val="0"/>
      </rPr>
      <t>mcxeTis municipalitetis sof. lisis sasmeli wylis WaburRilis   mowyobis</t>
    </r>
    <r>
      <rPr>
        <sz val="12"/>
        <rFont val="AcadNusx"/>
        <family val="0"/>
      </rPr>
      <t xml:space="preserve">
</t>
    </r>
    <r>
      <rPr>
        <b/>
        <sz val="12"/>
        <rFont val="AcadNusx"/>
        <family val="0"/>
      </rPr>
      <t xml:space="preserve">xarjTaRricxva </t>
    </r>
  </si>
  <si>
    <r>
      <t xml:space="preserve">betonis safuZvlis mowyoba 
</t>
    </r>
    <r>
      <rPr>
        <sz val="9"/>
        <rFont val="AcadNusx"/>
        <family val="0"/>
      </rPr>
      <t xml:space="preserve">  </t>
    </r>
  </si>
  <si>
    <r>
      <t xml:space="preserve">_glinula ("katanka") </t>
    </r>
    <r>
      <rPr>
        <sz val="9"/>
        <rFont val="AcadNusx"/>
        <family val="0"/>
      </rPr>
      <t>d=6,5-8 mm</t>
    </r>
  </si>
  <si>
    <r>
      <t>_ezoSi Sesasvl. karebi</t>
    </r>
    <r>
      <rPr>
        <sz val="9"/>
        <rFont val="AcadNusx"/>
        <family val="0"/>
      </rPr>
      <t xml:space="preserve"> s= 0,9X1.5</t>
    </r>
  </si>
  <si>
    <t>7. proeqtis zedamxedveloba 58 ლარი</t>
  </si>
</sst>
</file>

<file path=xl/styles.xml><?xml version="1.0" encoding="utf-8"?>
<styleSheet xmlns="http://schemas.openxmlformats.org/spreadsheetml/2006/main">
  <numFmts count="27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50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b/>
      <sz val="12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vaza"/>
      <family val="2"/>
    </font>
    <font>
      <sz val="10"/>
      <name val="Avaza"/>
      <family val="2"/>
    </font>
    <font>
      <b/>
      <sz val="11"/>
      <name val="Arial"/>
      <family val="2"/>
    </font>
    <font>
      <sz val="11"/>
      <name val="AcadMtavr"/>
      <family val="0"/>
    </font>
    <font>
      <sz val="12"/>
      <name val="AcadNusx"/>
      <family val="0"/>
    </font>
    <font>
      <sz val="9"/>
      <name val="AcadNusx"/>
      <family val="0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1" fontId="2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2" fontId="14" fillId="33" borderId="16" xfId="0" applyNumberFormat="1" applyFont="1" applyFill="1" applyBorder="1" applyAlignment="1">
      <alignment horizontal="center" vertical="center"/>
    </xf>
    <xf numFmtId="2" fontId="12" fillId="34" borderId="16" xfId="0" applyNumberFormat="1" applyFont="1" applyFill="1" applyBorder="1" applyAlignment="1">
      <alignment horizontal="center" vertical="center" wrapText="1"/>
    </xf>
    <xf numFmtId="1" fontId="14" fillId="34" borderId="16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center" vertical="center"/>
    </xf>
    <xf numFmtId="2" fontId="12" fillId="33" borderId="18" xfId="0" applyNumberFormat="1" applyFont="1" applyFill="1" applyBorder="1" applyAlignment="1">
      <alignment horizontal="center" vertical="center"/>
    </xf>
    <xf numFmtId="2" fontId="12" fillId="34" borderId="18" xfId="0" applyNumberFormat="1" applyFont="1" applyFill="1" applyBorder="1" applyAlignment="1">
      <alignment horizontal="center" vertical="center" wrapText="1"/>
    </xf>
    <xf numFmtId="1" fontId="14" fillId="34" borderId="18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" fontId="15" fillId="33" borderId="17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2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1" fontId="15" fillId="34" borderId="13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15" fillId="34" borderId="11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1" fontId="11" fillId="33" borderId="21" xfId="0" applyNumberFormat="1" applyFont="1" applyFill="1" applyBorder="1" applyAlignment="1">
      <alignment horizontal="center" vertical="center"/>
    </xf>
    <xf numFmtId="1" fontId="11" fillId="33" borderId="17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2" fontId="13" fillId="34" borderId="21" xfId="0" applyNumberFormat="1" applyFont="1" applyFill="1" applyBorder="1" applyAlignment="1">
      <alignment horizontal="center" vertical="center"/>
    </xf>
    <xf numFmtId="2" fontId="13" fillId="34" borderId="16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31">
      <selection activeCell="A39" sqref="A39:D39"/>
    </sheetView>
  </sheetViews>
  <sheetFormatPr defaultColWidth="9.140625" defaultRowHeight="12.75"/>
  <cols>
    <col min="1" max="1" width="4.8515625" style="1" customWidth="1"/>
    <col min="2" max="2" width="40.57421875" style="1" customWidth="1"/>
    <col min="3" max="3" width="8.7109375" style="2" customWidth="1"/>
    <col min="4" max="11" width="8.7109375" style="1" customWidth="1"/>
    <col min="12" max="16384" width="9.140625" style="1" customWidth="1"/>
  </cols>
  <sheetData>
    <row r="1" spans="1:11" ht="34.5" customHeight="1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4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9.5" customHeight="1">
      <c r="A3" s="70" t="s">
        <v>29</v>
      </c>
      <c r="B3" s="70"/>
      <c r="C3" s="70"/>
      <c r="D3" s="70"/>
      <c r="E3" s="70"/>
      <c r="F3" s="70"/>
      <c r="G3" s="70"/>
      <c r="H3" s="70"/>
      <c r="I3" s="70"/>
      <c r="J3" s="17">
        <f>K40</f>
        <v>0</v>
      </c>
      <c r="K3" s="18" t="s">
        <v>0</v>
      </c>
    </row>
    <row r="4" spans="1:11" ht="19.5" customHeight="1">
      <c r="A4" s="71" t="s">
        <v>13</v>
      </c>
      <c r="B4" s="63" t="s">
        <v>16</v>
      </c>
      <c r="C4" s="63" t="s">
        <v>1</v>
      </c>
      <c r="D4" s="73" t="s">
        <v>2</v>
      </c>
      <c r="E4" s="63" t="s">
        <v>8</v>
      </c>
      <c r="F4" s="63"/>
      <c r="G4" s="63"/>
      <c r="H4" s="63"/>
      <c r="I4" s="63"/>
      <c r="J4" s="63"/>
      <c r="K4" s="75" t="s">
        <v>3</v>
      </c>
    </row>
    <row r="5" spans="1:11" ht="19.5" customHeight="1">
      <c r="A5" s="71"/>
      <c r="B5" s="63"/>
      <c r="C5" s="63"/>
      <c r="D5" s="73"/>
      <c r="E5" s="77" t="s">
        <v>9</v>
      </c>
      <c r="F5" s="78"/>
      <c r="G5" s="88" t="s">
        <v>10</v>
      </c>
      <c r="H5" s="89"/>
      <c r="I5" s="88" t="s">
        <v>11</v>
      </c>
      <c r="J5" s="89"/>
      <c r="K5" s="75"/>
    </row>
    <row r="6" spans="1:11" ht="19.5" customHeight="1" thickBot="1">
      <c r="A6" s="72"/>
      <c r="B6" s="64"/>
      <c r="C6" s="64"/>
      <c r="D6" s="74"/>
      <c r="E6" s="19" t="s">
        <v>12</v>
      </c>
      <c r="F6" s="19" t="s">
        <v>3</v>
      </c>
      <c r="G6" s="19" t="s">
        <v>12</v>
      </c>
      <c r="H6" s="19" t="s">
        <v>3</v>
      </c>
      <c r="I6" s="19" t="s">
        <v>12</v>
      </c>
      <c r="J6" s="19" t="s">
        <v>3</v>
      </c>
      <c r="K6" s="76"/>
    </row>
    <row r="7" spans="1:11" ht="24.75" customHeight="1">
      <c r="A7" s="61" t="s">
        <v>26</v>
      </c>
      <c r="B7" s="62"/>
      <c r="C7" s="62"/>
      <c r="D7" s="20"/>
      <c r="E7" s="20"/>
      <c r="F7" s="20"/>
      <c r="G7" s="20"/>
      <c r="H7" s="20"/>
      <c r="I7" s="20"/>
      <c r="J7" s="20"/>
      <c r="K7" s="21"/>
    </row>
    <row r="8" spans="1:11" ht="31.5" customHeight="1">
      <c r="A8" s="22">
        <v>1</v>
      </c>
      <c r="B8" s="23" t="s">
        <v>32</v>
      </c>
      <c r="C8" s="22" t="s">
        <v>6</v>
      </c>
      <c r="D8" s="24">
        <v>37</v>
      </c>
      <c r="E8" s="24"/>
      <c r="F8" s="25"/>
      <c r="G8" s="24"/>
      <c r="H8" s="24"/>
      <c r="I8" s="24"/>
      <c r="J8" s="24"/>
      <c r="K8" s="26"/>
    </row>
    <row r="9" spans="1:11" ht="21.75" customHeight="1">
      <c r="A9" s="65">
        <v>2</v>
      </c>
      <c r="B9" s="27" t="s">
        <v>25</v>
      </c>
      <c r="C9" s="28" t="s">
        <v>19</v>
      </c>
      <c r="D9" s="24">
        <v>1</v>
      </c>
      <c r="E9" s="24"/>
      <c r="F9" s="25"/>
      <c r="G9" s="24"/>
      <c r="H9" s="24"/>
      <c r="I9" s="24"/>
      <c r="J9" s="24"/>
      <c r="K9" s="26"/>
    </row>
    <row r="10" spans="1:11" ht="21.75" customHeight="1">
      <c r="A10" s="65"/>
      <c r="B10" s="29" t="s">
        <v>30</v>
      </c>
      <c r="C10" s="28" t="s">
        <v>19</v>
      </c>
      <c r="D10" s="24">
        <v>1</v>
      </c>
      <c r="E10" s="24"/>
      <c r="F10" s="24"/>
      <c r="G10" s="24"/>
      <c r="H10" s="24"/>
      <c r="I10" s="24"/>
      <c r="J10" s="24"/>
      <c r="K10" s="26"/>
    </row>
    <row r="11" spans="1:11" ht="24.75" customHeight="1">
      <c r="A11" s="93" t="s">
        <v>28</v>
      </c>
      <c r="B11" s="94"/>
      <c r="C11" s="94"/>
      <c r="D11" s="30"/>
      <c r="E11" s="30"/>
      <c r="F11" s="31"/>
      <c r="G11" s="31"/>
      <c r="H11" s="31"/>
      <c r="I11" s="32"/>
      <c r="J11" s="33"/>
      <c r="K11" s="34"/>
    </row>
    <row r="12" spans="1:11" ht="21.75" customHeight="1">
      <c r="A12" s="35">
        <v>1</v>
      </c>
      <c r="B12" s="36" t="s">
        <v>27</v>
      </c>
      <c r="C12" s="37" t="s">
        <v>19</v>
      </c>
      <c r="D12" s="38">
        <v>1</v>
      </c>
      <c r="E12" s="38"/>
      <c r="F12" s="39"/>
      <c r="G12" s="39"/>
      <c r="H12" s="39"/>
      <c r="I12" s="40"/>
      <c r="J12" s="41"/>
      <c r="K12" s="42"/>
    </row>
    <row r="13" spans="1:11" ht="24.75" customHeight="1">
      <c r="A13" s="96" t="s">
        <v>33</v>
      </c>
      <c r="B13" s="97"/>
      <c r="C13" s="97"/>
      <c r="D13" s="33"/>
      <c r="E13" s="43"/>
      <c r="F13" s="43"/>
      <c r="G13" s="43"/>
      <c r="H13" s="43"/>
      <c r="I13" s="43"/>
      <c r="J13" s="43"/>
      <c r="K13" s="44"/>
    </row>
    <row r="14" spans="1:11" ht="21.75" customHeight="1">
      <c r="A14" s="22">
        <v>1</v>
      </c>
      <c r="B14" s="27" t="s">
        <v>24</v>
      </c>
      <c r="C14" s="28" t="s">
        <v>5</v>
      </c>
      <c r="D14" s="24">
        <f>30/2.5*0.3*0.5*0.3</f>
        <v>0.5399999999999999</v>
      </c>
      <c r="E14" s="25"/>
      <c r="F14" s="24"/>
      <c r="G14" s="24"/>
      <c r="H14" s="24"/>
      <c r="I14" s="24"/>
      <c r="J14" s="24"/>
      <c r="K14" s="26"/>
    </row>
    <row r="15" spans="1:11" ht="21.75" customHeight="1">
      <c r="A15" s="65">
        <v>2</v>
      </c>
      <c r="B15" s="27" t="s">
        <v>43</v>
      </c>
      <c r="C15" s="28" t="s">
        <v>5</v>
      </c>
      <c r="D15" s="24">
        <f>30/2.5*0.3*0.5*0.3</f>
        <v>0.5399999999999999</v>
      </c>
      <c r="E15" s="24"/>
      <c r="F15" s="24"/>
      <c r="G15" s="24"/>
      <c r="H15" s="24"/>
      <c r="I15" s="24"/>
      <c r="J15" s="24"/>
      <c r="K15" s="26"/>
    </row>
    <row r="16" spans="1:11" ht="21.75" customHeight="1">
      <c r="A16" s="65"/>
      <c r="B16" s="29" t="s">
        <v>14</v>
      </c>
      <c r="C16" s="22" t="s">
        <v>5</v>
      </c>
      <c r="D16" s="24">
        <f>D15*1.03</f>
        <v>0.5561999999999999</v>
      </c>
      <c r="E16" s="45"/>
      <c r="F16" s="45"/>
      <c r="G16" s="24"/>
      <c r="H16" s="24"/>
      <c r="I16" s="24"/>
      <c r="J16" s="24"/>
      <c r="K16" s="26"/>
    </row>
    <row r="17" spans="1:11" ht="21.75" customHeight="1">
      <c r="A17" s="65"/>
      <c r="B17" s="29" t="s">
        <v>20</v>
      </c>
      <c r="C17" s="22" t="s">
        <v>15</v>
      </c>
      <c r="D17" s="24">
        <f>D16*0.26</f>
        <v>0.144612</v>
      </c>
      <c r="E17" s="45"/>
      <c r="F17" s="45"/>
      <c r="G17" s="24"/>
      <c r="H17" s="24"/>
      <c r="I17" s="24"/>
      <c r="J17" s="24"/>
      <c r="K17" s="26"/>
    </row>
    <row r="18" spans="1:11" ht="21.75" customHeight="1">
      <c r="A18" s="65"/>
      <c r="B18" s="29" t="s">
        <v>34</v>
      </c>
      <c r="C18" s="22" t="s">
        <v>6</v>
      </c>
      <c r="D18" s="24">
        <f>15*2</f>
        <v>30</v>
      </c>
      <c r="E18" s="45"/>
      <c r="F18" s="45"/>
      <c r="G18" s="24"/>
      <c r="H18" s="24"/>
      <c r="I18" s="24"/>
      <c r="J18" s="24"/>
      <c r="K18" s="26"/>
    </row>
    <row r="19" spans="1:11" ht="21.75" customHeight="1">
      <c r="A19" s="46"/>
      <c r="B19" s="47"/>
      <c r="C19" s="46"/>
      <c r="D19" s="48"/>
      <c r="E19" s="49"/>
      <c r="F19" s="49"/>
      <c r="G19" s="48"/>
      <c r="H19" s="48"/>
      <c r="I19" s="48"/>
      <c r="J19" s="48"/>
      <c r="K19" s="17"/>
    </row>
    <row r="20" spans="1:11" ht="21.75" customHeight="1">
      <c r="A20" s="66">
        <v>3</v>
      </c>
      <c r="B20" s="27" t="s">
        <v>31</v>
      </c>
      <c r="C20" s="28" t="s">
        <v>4</v>
      </c>
      <c r="D20" s="24">
        <f>30*1.5</f>
        <v>45</v>
      </c>
      <c r="E20" s="24"/>
      <c r="F20" s="24"/>
      <c r="G20" s="24"/>
      <c r="H20" s="24"/>
      <c r="I20" s="24"/>
      <c r="J20" s="24"/>
      <c r="K20" s="26"/>
    </row>
    <row r="21" spans="1:11" ht="21.75" customHeight="1">
      <c r="A21" s="67"/>
      <c r="B21" s="27" t="s">
        <v>35</v>
      </c>
      <c r="C21" s="22" t="s">
        <v>4</v>
      </c>
      <c r="D21" s="24">
        <f>D20</f>
        <v>45</v>
      </c>
      <c r="E21" s="24"/>
      <c r="F21" s="24"/>
      <c r="G21" s="24"/>
      <c r="H21" s="24"/>
      <c r="I21" s="24"/>
      <c r="J21" s="24"/>
      <c r="K21" s="26"/>
    </row>
    <row r="22" spans="1:11" ht="21.75" customHeight="1">
      <c r="A22" s="67"/>
      <c r="B22" s="29" t="s">
        <v>44</v>
      </c>
      <c r="C22" s="22" t="s">
        <v>6</v>
      </c>
      <c r="D22" s="24">
        <f>30*2</f>
        <v>60</v>
      </c>
      <c r="E22" s="24"/>
      <c r="F22" s="24"/>
      <c r="G22" s="24"/>
      <c r="H22" s="24"/>
      <c r="I22" s="22"/>
      <c r="J22" s="22"/>
      <c r="K22" s="26"/>
    </row>
    <row r="23" spans="1:11" ht="21.75" customHeight="1">
      <c r="A23" s="68"/>
      <c r="B23" s="50" t="s">
        <v>45</v>
      </c>
      <c r="C23" s="22" t="s">
        <v>4</v>
      </c>
      <c r="D23" s="24">
        <f>1.5*0.9</f>
        <v>1.35</v>
      </c>
      <c r="E23" s="45"/>
      <c r="F23" s="45"/>
      <c r="G23" s="24"/>
      <c r="H23" s="24"/>
      <c r="I23" s="24"/>
      <c r="J23" s="24"/>
      <c r="K23" s="26"/>
    </row>
    <row r="24" spans="1:11" ht="21.75" customHeight="1">
      <c r="A24" s="65">
        <v>4</v>
      </c>
      <c r="B24" s="27" t="s">
        <v>21</v>
      </c>
      <c r="C24" s="28" t="s">
        <v>4</v>
      </c>
      <c r="D24" s="24">
        <f>D20+D23</f>
        <v>46.35</v>
      </c>
      <c r="E24" s="24"/>
      <c r="F24" s="24"/>
      <c r="G24" s="24"/>
      <c r="H24" s="24"/>
      <c r="I24" s="24"/>
      <c r="J24" s="24"/>
      <c r="K24" s="26"/>
    </row>
    <row r="25" spans="1:11" ht="21.75" customHeight="1">
      <c r="A25" s="65"/>
      <c r="B25" s="29" t="s">
        <v>22</v>
      </c>
      <c r="C25" s="22" t="s">
        <v>23</v>
      </c>
      <c r="D25" s="24">
        <f>D24*0.25</f>
        <v>11.5875</v>
      </c>
      <c r="E25" s="24"/>
      <c r="F25" s="24"/>
      <c r="G25" s="24"/>
      <c r="H25" s="24"/>
      <c r="I25" s="24"/>
      <c r="J25" s="24"/>
      <c r="K25" s="26"/>
    </row>
    <row r="26" spans="1:11" ht="21.75" customHeight="1" thickBot="1">
      <c r="A26" s="90" t="s">
        <v>17</v>
      </c>
      <c r="B26" s="91"/>
      <c r="C26" s="91"/>
      <c r="D26" s="91"/>
      <c r="E26" s="92"/>
      <c r="F26" s="51"/>
      <c r="G26" s="51"/>
      <c r="H26" s="51"/>
      <c r="I26" s="51"/>
      <c r="J26" s="52"/>
      <c r="K26" s="51"/>
    </row>
    <row r="27" spans="1:11" ht="19.5" customHeight="1">
      <c r="A27" s="85" t="s">
        <v>36</v>
      </c>
      <c r="B27" s="86"/>
      <c r="C27" s="86"/>
      <c r="D27" s="87"/>
      <c r="F27" s="53"/>
      <c r="G27" s="54"/>
      <c r="H27" s="98"/>
      <c r="I27" s="98"/>
      <c r="J27" s="14"/>
      <c r="K27" s="54"/>
    </row>
    <row r="28" spans="1:11" ht="19.5" customHeight="1">
      <c r="A28" s="65" t="s">
        <v>18</v>
      </c>
      <c r="B28" s="65"/>
      <c r="C28" s="65"/>
      <c r="D28" s="65"/>
      <c r="E28" s="65"/>
      <c r="F28" s="65"/>
      <c r="G28" s="65"/>
      <c r="H28" s="65"/>
      <c r="I28" s="65"/>
      <c r="J28" s="65"/>
      <c r="K28" s="26"/>
    </row>
    <row r="29" spans="1:11" ht="19.5" customHeight="1">
      <c r="A29" s="82" t="s">
        <v>37</v>
      </c>
      <c r="B29" s="83"/>
      <c r="C29" s="83"/>
      <c r="D29" s="84"/>
      <c r="F29" s="24"/>
      <c r="G29" s="26"/>
      <c r="H29" s="81"/>
      <c r="I29" s="81"/>
      <c r="J29" s="4"/>
      <c r="K29" s="26"/>
    </row>
    <row r="30" spans="1:11" ht="19.5" customHeight="1">
      <c r="A30" s="65" t="s">
        <v>18</v>
      </c>
      <c r="B30" s="65"/>
      <c r="C30" s="65"/>
      <c r="D30" s="65"/>
      <c r="E30" s="65"/>
      <c r="F30" s="65"/>
      <c r="G30" s="65"/>
      <c r="H30" s="65"/>
      <c r="I30" s="65"/>
      <c r="J30" s="65"/>
      <c r="K30" s="26"/>
    </row>
    <row r="31" spans="1:11" ht="19.5" customHeight="1">
      <c r="A31" s="82" t="s">
        <v>38</v>
      </c>
      <c r="B31" s="83"/>
      <c r="C31" s="83"/>
      <c r="D31" s="84"/>
      <c r="F31" s="24"/>
      <c r="G31" s="26"/>
      <c r="H31" s="81"/>
      <c r="I31" s="81"/>
      <c r="J31" s="4"/>
      <c r="K31" s="26"/>
    </row>
    <row r="32" spans="1:11" ht="19.5" customHeight="1">
      <c r="A32" s="65" t="s">
        <v>18</v>
      </c>
      <c r="B32" s="65"/>
      <c r="C32" s="65"/>
      <c r="D32" s="65"/>
      <c r="E32" s="65"/>
      <c r="F32" s="65"/>
      <c r="G32" s="65"/>
      <c r="H32" s="65"/>
      <c r="I32" s="65"/>
      <c r="J32" s="65"/>
      <c r="K32" s="26"/>
    </row>
    <row r="33" spans="1:11" ht="19.5" customHeight="1">
      <c r="A33" s="82" t="s">
        <v>39</v>
      </c>
      <c r="B33" s="83"/>
      <c r="C33" s="83"/>
      <c r="D33" s="84"/>
      <c r="F33" s="24"/>
      <c r="G33" s="26"/>
      <c r="H33" s="81"/>
      <c r="I33" s="81"/>
      <c r="J33" s="4"/>
      <c r="K33" s="26"/>
    </row>
    <row r="34" spans="1:11" ht="19.5" customHeight="1">
      <c r="A34" s="65" t="s">
        <v>18</v>
      </c>
      <c r="B34" s="65"/>
      <c r="C34" s="65"/>
      <c r="D34" s="65"/>
      <c r="E34" s="65"/>
      <c r="F34" s="65"/>
      <c r="G34" s="65"/>
      <c r="H34" s="65"/>
      <c r="I34" s="65"/>
      <c r="J34" s="65"/>
      <c r="K34" s="26"/>
    </row>
    <row r="35" spans="1:11" ht="19.5" customHeight="1">
      <c r="A35" s="79"/>
      <c r="B35" s="79"/>
      <c r="C35" s="79"/>
      <c r="D35" s="79"/>
      <c r="F35" s="55"/>
      <c r="G35" s="56"/>
      <c r="H35" s="81"/>
      <c r="I35" s="81"/>
      <c r="J35" s="4"/>
      <c r="K35" s="26"/>
    </row>
    <row r="36" spans="1:11" ht="19.5" customHeight="1">
      <c r="A36" s="79" t="s">
        <v>40</v>
      </c>
      <c r="B36" s="79"/>
      <c r="C36" s="79"/>
      <c r="D36" s="79"/>
      <c r="E36" s="3"/>
      <c r="F36" s="55"/>
      <c r="G36" s="56"/>
      <c r="H36" s="81"/>
      <c r="I36" s="81"/>
      <c r="J36" s="4"/>
      <c r="K36" s="26"/>
    </row>
    <row r="37" spans="1:11" ht="19.5" customHeight="1">
      <c r="A37" s="79" t="s">
        <v>46</v>
      </c>
      <c r="B37" s="79"/>
      <c r="C37" s="79"/>
      <c r="D37" s="79"/>
      <c r="F37" s="57"/>
      <c r="G37" s="56"/>
      <c r="H37" s="81"/>
      <c r="I37" s="81"/>
      <c r="J37" s="4"/>
      <c r="K37" s="26"/>
    </row>
    <row r="38" spans="1:11" ht="19.5" customHeight="1">
      <c r="A38" s="65" t="s">
        <v>18</v>
      </c>
      <c r="B38" s="65"/>
      <c r="C38" s="65"/>
      <c r="D38" s="65"/>
      <c r="E38" s="65"/>
      <c r="F38" s="65"/>
      <c r="G38" s="65"/>
      <c r="H38" s="65"/>
      <c r="I38" s="65"/>
      <c r="J38" s="65"/>
      <c r="K38" s="26"/>
    </row>
    <row r="39" spans="1:11" ht="19.5" customHeight="1" thickBot="1">
      <c r="A39" s="99" t="s">
        <v>41</v>
      </c>
      <c r="B39" s="100"/>
      <c r="C39" s="100"/>
      <c r="D39" s="101"/>
      <c r="E39" s="15"/>
      <c r="F39" s="58"/>
      <c r="G39" s="59"/>
      <c r="H39" s="102"/>
      <c r="I39" s="102"/>
      <c r="J39" s="16"/>
      <c r="K39" s="59"/>
    </row>
    <row r="40" spans="1:11" ht="19.5" customHeight="1">
      <c r="A40" s="80" t="s">
        <v>7</v>
      </c>
      <c r="B40" s="80"/>
      <c r="C40" s="80"/>
      <c r="D40" s="80"/>
      <c r="E40" s="80"/>
      <c r="F40" s="80"/>
      <c r="G40" s="80"/>
      <c r="H40" s="80"/>
      <c r="I40" s="80"/>
      <c r="J40" s="80"/>
      <c r="K40" s="60"/>
    </row>
    <row r="41" spans="1:11" ht="19.5" customHeigh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</row>
    <row r="42" spans="1:11" ht="13.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6.5">
      <c r="A43" s="7"/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6.5">
      <c r="A44" s="7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6.5">
      <c r="A45" s="7"/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">
      <c r="A47" s="10"/>
      <c r="B47" s="11"/>
      <c r="C47" s="12"/>
      <c r="D47" s="12"/>
      <c r="E47" s="12"/>
      <c r="F47" s="12"/>
      <c r="G47" s="12"/>
      <c r="H47" s="12"/>
      <c r="I47" s="12"/>
      <c r="J47" s="6"/>
      <c r="K47" s="6"/>
    </row>
    <row r="48" spans="1:11" ht="13.5">
      <c r="A48" s="6"/>
      <c r="B48" s="6"/>
      <c r="C48" s="13"/>
      <c r="D48" s="6"/>
      <c r="E48" s="6"/>
      <c r="F48" s="6"/>
      <c r="G48" s="6"/>
      <c r="H48" s="6"/>
      <c r="I48" s="6"/>
      <c r="J48" s="6"/>
      <c r="K48" s="6"/>
    </row>
  </sheetData>
  <sheetProtection password="CC2A" sheet="1"/>
  <mergeCells count="42">
    <mergeCell ref="A38:J38"/>
    <mergeCell ref="H39:I39"/>
    <mergeCell ref="A34:J34"/>
    <mergeCell ref="A11:C11"/>
    <mergeCell ref="A41:K41"/>
    <mergeCell ref="A15:A18"/>
    <mergeCell ref="A13:C13"/>
    <mergeCell ref="H27:I27"/>
    <mergeCell ref="A28:J28"/>
    <mergeCell ref="A32:J32"/>
    <mergeCell ref="A39:D39"/>
    <mergeCell ref="H37:I37"/>
    <mergeCell ref="H29:I29"/>
    <mergeCell ref="A30:J30"/>
    <mergeCell ref="G5:H5"/>
    <mergeCell ref="I5:J5"/>
    <mergeCell ref="E4:J4"/>
    <mergeCell ref="A35:D35"/>
    <mergeCell ref="A26:E26"/>
    <mergeCell ref="A33:D33"/>
    <mergeCell ref="H33:I33"/>
    <mergeCell ref="A29:D29"/>
    <mergeCell ref="K4:K6"/>
    <mergeCell ref="E5:F5"/>
    <mergeCell ref="A37:D37"/>
    <mergeCell ref="A40:J40"/>
    <mergeCell ref="H31:I31"/>
    <mergeCell ref="A31:D31"/>
    <mergeCell ref="A27:D27"/>
    <mergeCell ref="A36:D36"/>
    <mergeCell ref="H36:I36"/>
    <mergeCell ref="H35:I35"/>
    <mergeCell ref="A7:C7"/>
    <mergeCell ref="C4:C6"/>
    <mergeCell ref="A24:A25"/>
    <mergeCell ref="A20:A23"/>
    <mergeCell ref="A1:K2"/>
    <mergeCell ref="A3:I3"/>
    <mergeCell ref="A4:A6"/>
    <mergeCell ref="B4:B6"/>
    <mergeCell ref="A9:A10"/>
    <mergeCell ref="D4:D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User</cp:lastModifiedBy>
  <cp:lastPrinted>2014-04-01T06:23:32Z</cp:lastPrinted>
  <dcterms:created xsi:type="dcterms:W3CDTF">2008-08-03T08:34:03Z</dcterms:created>
  <dcterms:modified xsi:type="dcterms:W3CDTF">2014-04-07T09:04:59Z</dcterms:modified>
  <cp:category/>
  <cp:version/>
  <cp:contentType/>
  <cp:contentStatus/>
</cp:coreProperties>
</file>