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950" activeTab="0"/>
  </bookViews>
  <sheets>
    <sheet name="xarjT normirebuli" sheetId="1" r:id="rId1"/>
    <sheet name="kalendaruli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<sst xmlns="http://schemas.openxmlformats.org/spreadsheetml/2006/main" count="78" uniqueCount="53">
  <si>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r>
      <t xml:space="preserve">პროექტის დასახელება:    </t>
    </r>
    <r>
      <rPr>
        <b/>
        <sz val="11"/>
        <rFont val="Arial"/>
        <family val="2"/>
      </rPr>
      <t xml:space="preserve"> NEO </t>
    </r>
  </si>
  <si>
    <t>rigiTi #</t>
  </si>
  <si>
    <t>samuSaos an xarjebis dasaxeleba</t>
  </si>
  <si>
    <t>erTeulis fasi</t>
  </si>
  <si>
    <t>jami</t>
  </si>
  <si>
    <t>kub.m</t>
  </si>
  <si>
    <t>t</t>
  </si>
  <si>
    <t>sul jami</t>
  </si>
  <si>
    <t>ganzomileba</t>
  </si>
  <si>
    <t>raodenoba</t>
  </si>
  <si>
    <r>
      <t xml:space="preserve">მუნიციპალიტეტი:     </t>
    </r>
    <r>
      <rPr>
        <b/>
        <sz val="12"/>
        <rFont val="Grigolia"/>
        <family val="0"/>
      </rPr>
      <t xml:space="preserve">  zugdidi ergeta</t>
    </r>
  </si>
  <si>
    <r>
      <rPr>
        <b/>
        <sz val="12"/>
        <rFont val="Grigolia"/>
        <family val="0"/>
      </rPr>
      <t xml:space="preserve">Temi: </t>
    </r>
    <r>
      <rPr>
        <b/>
        <sz val="12"/>
        <rFont val="GEO-Grigolia"/>
        <family val="2"/>
      </rPr>
      <t xml:space="preserve"> </t>
    </r>
    <r>
      <rPr>
        <b/>
        <sz val="12"/>
        <rFont val="GrigoliaMtavr"/>
        <family val="0"/>
      </rPr>
      <t xml:space="preserve">             </t>
    </r>
    <r>
      <rPr>
        <b/>
        <sz val="12"/>
        <rFont val="AcadNusx"/>
        <family val="0"/>
      </rPr>
      <t xml:space="preserve"> ergeta</t>
    </r>
  </si>
  <si>
    <t>municipalitetis wvlili</t>
  </si>
  <si>
    <t>normatiuli
resursi</t>
  </si>
  <si>
    <t>saxarjTaRricxvo Rirebuleba larebSi</t>
  </si>
  <si>
    <t>xelfasi</t>
  </si>
  <si>
    <t>masala</t>
  </si>
  <si>
    <t>samSeneblo meqanizmi</t>
  </si>
  <si>
    <t>sul 
jami</t>
  </si>
  <si>
    <t>m/sT</t>
  </si>
  <si>
    <t>100 xe</t>
  </si>
  <si>
    <t>Sromis danaxarji</t>
  </si>
  <si>
    <t>k/sT</t>
  </si>
  <si>
    <t>sxva manqanebi</t>
  </si>
  <si>
    <t>lari</t>
  </si>
  <si>
    <t>igive totebisagan gawmendili xeebis daWra saSeSe morebad da dasawyobeba</t>
  </si>
  <si>
    <t xml:space="preserve">eqskavatori </t>
  </si>
  <si>
    <t>sul 1</t>
  </si>
  <si>
    <t xml:space="preserve">zednadebi xarjebi </t>
  </si>
  <si>
    <t xml:space="preserve">gegmiuri dagroveba </t>
  </si>
  <si>
    <t>ბუჩქნარებისა და მცენარეებისაგან არხის ნაპირის გაწმენდა ხელით. xerxiTa da najaxiT gawmenda totebisagan</t>
  </si>
  <si>
    <t>meqanizmis transportireba obieqtamde</t>
  </si>
  <si>
    <t>სანიაღვრე არხების ამოწმენდა შლამებისაგან da amoZirkuli buCqnarebisagan avtomanqanaze datvirTviT</t>
  </si>
  <si>
    <t>lokaluri xarjTaRricxva</t>
  </si>
  <si>
    <t>avtoTviTmcleliT gatana 2 km manZilze</t>
  </si>
  <si>
    <t>samuSaoTa warmoebis kalendaruli grafiki</t>
  </si>
  <si>
    <t>zugdidis municipalitetis wvlili</t>
  </si>
  <si>
    <t>samuSaoebis CamonaTvali</t>
  </si>
  <si>
    <t>I  Tve</t>
  </si>
  <si>
    <t>II  Tve</t>
  </si>
  <si>
    <t>I dekada</t>
  </si>
  <si>
    <t>II dekada</t>
  </si>
  <si>
    <t>III dekada</t>
  </si>
  <si>
    <t>samobilizacio samuSaoebi</t>
  </si>
  <si>
    <t>dRe</t>
  </si>
  <si>
    <t>m3</t>
  </si>
  <si>
    <t>proeqtis Cabareba</t>
  </si>
  <si>
    <t>zugdidis municipalitetis ergetas Temi</t>
  </si>
  <si>
    <t>saniaRvre arxis reabilitacia</t>
  </si>
  <si>
    <t>Ziri</t>
  </si>
  <si>
    <t>15 kalendaruli dRe</t>
  </si>
  <si>
    <t xml:space="preserve">sof. Eergetis saniaRvre arxis reabilitacia </t>
  </si>
  <si>
    <t>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</si>
</sst>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_(* #,##0.0_);_(* \(#,##0.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_-* #,##0.00_-;\-* #,##0.00_-;_-* &quot;-&quot;??_-;_-@_-"/>
    <numFmt numFmtId="181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GrigoliaMtavr"/>
      <family val="0"/>
    </font>
    <font>
      <b/>
      <sz val="11"/>
      <name val="Arial"/>
      <family val="2"/>
    </font>
    <font>
      <sz val="10"/>
      <name val="Grigolia"/>
      <family val="0"/>
    </font>
    <font>
      <b/>
      <sz val="10"/>
      <name val="Grigolia"/>
      <family val="0"/>
    </font>
    <font>
      <b/>
      <sz val="12"/>
      <name val="Grigolia"/>
      <family val="0"/>
    </font>
    <font>
      <b/>
      <sz val="12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1"/>
      <name val="Grigolia"/>
      <family val="0"/>
    </font>
    <font>
      <sz val="11"/>
      <color indexed="8"/>
      <name val="AcadMtavr"/>
      <family val="0"/>
    </font>
    <font>
      <b/>
      <sz val="12"/>
      <name val="GrigoliaMtavr"/>
      <family val="0"/>
    </font>
    <font>
      <b/>
      <sz val="12"/>
      <name val="GEO-Grigolia"/>
      <family val="2"/>
    </font>
    <font>
      <sz val="12"/>
      <name val="Grigolia"/>
      <family val="0"/>
    </font>
    <font>
      <sz val="11"/>
      <name val="Grigolia"/>
      <family val="0"/>
    </font>
    <font>
      <b/>
      <u val="single"/>
      <sz val="14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sz val="8"/>
      <name val="AcadNusx"/>
      <family val="0"/>
    </font>
    <font>
      <b/>
      <sz val="9"/>
      <name val="AcadNusx"/>
      <family val="0"/>
    </font>
    <font>
      <b/>
      <sz val="11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cadNusx"/>
      <family val="0"/>
    </font>
    <font>
      <b/>
      <sz val="16"/>
      <color indexed="8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cadNusx"/>
      <family val="0"/>
    </font>
    <font>
      <b/>
      <sz val="16"/>
      <color theme="1"/>
      <name val="AcadMtav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distributed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distributed"/>
    </xf>
    <xf numFmtId="0" fontId="5" fillId="0" borderId="14" xfId="0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/>
    </xf>
    <xf numFmtId="0" fontId="5" fillId="0" borderId="11" xfId="0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distributed"/>
    </xf>
    <xf numFmtId="0" fontId="57" fillId="33" borderId="10" xfId="0" applyFont="1" applyFill="1" applyBorder="1" applyAlignment="1">
      <alignment horizontal="center" vertical="distributed"/>
    </xf>
    <xf numFmtId="0" fontId="20" fillId="34" borderId="10" xfId="0" applyFont="1" applyFill="1" applyBorder="1" applyAlignment="1">
      <alignment horizontal="center" vertical="distributed"/>
    </xf>
    <xf numFmtId="0" fontId="20" fillId="0" borderId="10" xfId="0" applyFont="1" applyBorder="1" applyAlignment="1">
      <alignment horizontal="center" vertical="distributed"/>
    </xf>
    <xf numFmtId="0" fontId="20" fillId="0" borderId="10" xfId="0" applyFont="1" applyBorder="1" applyAlignment="1">
      <alignment vertical="distributed"/>
    </xf>
    <xf numFmtId="0" fontId="20" fillId="35" borderId="10" xfId="0" applyFont="1" applyFill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181" fontId="9" fillId="34" borderId="10" xfId="42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distributed"/>
    </xf>
    <xf numFmtId="0" fontId="20" fillId="33" borderId="10" xfId="0" applyFont="1" applyFill="1" applyBorder="1" applyAlignment="1">
      <alignment horizontal="center" vertical="distributed"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/>
    </xf>
    <xf numFmtId="3" fontId="9" fillId="34" borderId="10" xfId="42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distributed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distributed"/>
    </xf>
    <xf numFmtId="0" fontId="20" fillId="0" borderId="0" xfId="0" applyFont="1" applyFill="1" applyBorder="1" applyAlignment="1">
      <alignment horizontal="center" vertical="distributed"/>
    </xf>
    <xf numFmtId="0" fontId="20" fillId="35" borderId="0" xfId="0" applyFont="1" applyFill="1" applyBorder="1" applyAlignment="1">
      <alignment horizontal="center" vertical="distributed"/>
    </xf>
    <xf numFmtId="0" fontId="20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57" fillId="35" borderId="10" xfId="0" applyFont="1" applyFill="1" applyBorder="1" applyAlignment="1">
      <alignment horizontal="center" vertical="distributed"/>
    </xf>
    <xf numFmtId="0" fontId="2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textRotation="90"/>
    </xf>
    <xf numFmtId="0" fontId="19" fillId="0" borderId="14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27"/>
    </sheetView>
  </sheetViews>
  <sheetFormatPr defaultColWidth="9.140625" defaultRowHeight="15"/>
  <cols>
    <col min="1" max="1" width="3.28125" style="0" customWidth="1"/>
    <col min="2" max="2" width="11.00390625" style="0" customWidth="1"/>
    <col min="3" max="3" width="41.00390625" style="0" customWidth="1"/>
    <col min="4" max="4" width="7.421875" style="0" customWidth="1"/>
    <col min="6" max="6" width="8.8515625" style="0" customWidth="1"/>
    <col min="7" max="7" width="7.7109375" style="0" customWidth="1"/>
    <col min="8" max="9" width="8.421875" style="0" customWidth="1"/>
    <col min="10" max="10" width="8.140625" style="0" customWidth="1"/>
    <col min="12" max="12" width="8.140625" style="0" customWidth="1"/>
  </cols>
  <sheetData>
    <row r="1" spans="1:7" ht="15.75">
      <c r="A1" s="93" t="s">
        <v>0</v>
      </c>
      <c r="B1" s="93"/>
      <c r="C1" s="93"/>
      <c r="D1" s="95" t="s">
        <v>12</v>
      </c>
      <c r="E1" s="95"/>
      <c r="F1" s="95"/>
      <c r="G1" s="95"/>
    </row>
    <row r="2" spans="1:3" ht="15">
      <c r="A2" s="94" t="s">
        <v>10</v>
      </c>
      <c r="B2" s="94"/>
      <c r="C2" s="94"/>
    </row>
    <row r="3" spans="1:9" ht="15">
      <c r="A3" s="94" t="s">
        <v>11</v>
      </c>
      <c r="B3" s="94"/>
      <c r="C3" s="94"/>
      <c r="D3" s="106" t="s">
        <v>48</v>
      </c>
      <c r="E3" s="106"/>
      <c r="F3" s="106"/>
      <c r="G3" s="106"/>
      <c r="H3" s="106"/>
      <c r="I3" s="106"/>
    </row>
    <row r="4" spans="1:13" ht="21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ht="9" customHeight="1"/>
    <row r="6" spans="1:13" ht="16.5">
      <c r="A6" s="97" t="s">
        <v>1</v>
      </c>
      <c r="B6" s="97"/>
      <c r="C6" s="100" t="s">
        <v>2</v>
      </c>
      <c r="D6" s="103" t="s">
        <v>8</v>
      </c>
      <c r="E6" s="97" t="s">
        <v>13</v>
      </c>
      <c r="F6" s="103" t="s">
        <v>9</v>
      </c>
      <c r="G6" s="107" t="s">
        <v>14</v>
      </c>
      <c r="H6" s="108"/>
      <c r="I6" s="108"/>
      <c r="J6" s="108"/>
      <c r="K6" s="108"/>
      <c r="L6" s="108"/>
      <c r="M6" s="109"/>
    </row>
    <row r="7" spans="1:13" ht="28.5" customHeight="1">
      <c r="A7" s="98"/>
      <c r="B7" s="98"/>
      <c r="C7" s="101"/>
      <c r="D7" s="104"/>
      <c r="E7" s="104"/>
      <c r="F7" s="104"/>
      <c r="G7" s="110" t="s">
        <v>15</v>
      </c>
      <c r="H7" s="110"/>
      <c r="I7" s="110" t="s">
        <v>16</v>
      </c>
      <c r="J7" s="110"/>
      <c r="K7" s="110" t="s">
        <v>17</v>
      </c>
      <c r="L7" s="110"/>
      <c r="M7" s="97" t="s">
        <v>18</v>
      </c>
    </row>
    <row r="8" spans="1:13" ht="40.5">
      <c r="A8" s="99"/>
      <c r="B8" s="99"/>
      <c r="C8" s="102"/>
      <c r="D8" s="105"/>
      <c r="E8" s="105"/>
      <c r="F8" s="105"/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105"/>
    </row>
    <row r="9" spans="1:13" ht="15">
      <c r="A9" s="1">
        <v>1</v>
      </c>
      <c r="B9" s="2">
        <v>2</v>
      </c>
      <c r="C9" s="1">
        <v>3</v>
      </c>
      <c r="D9" s="2">
        <v>4</v>
      </c>
      <c r="E9" s="2"/>
      <c r="F9" s="1">
        <v>5</v>
      </c>
      <c r="G9" s="2">
        <v>6</v>
      </c>
      <c r="H9" s="1">
        <v>7</v>
      </c>
      <c r="I9" s="2">
        <v>8</v>
      </c>
      <c r="J9" s="1">
        <v>9</v>
      </c>
      <c r="K9" s="2">
        <v>10</v>
      </c>
      <c r="L9" s="1">
        <v>11</v>
      </c>
      <c r="M9" s="2">
        <v>12</v>
      </c>
    </row>
    <row r="10" spans="1:13" ht="53.25" customHeight="1">
      <c r="A10" s="12">
        <v>1</v>
      </c>
      <c r="B10" s="2"/>
      <c r="C10" s="13" t="s">
        <v>30</v>
      </c>
      <c r="D10" s="1" t="s">
        <v>20</v>
      </c>
      <c r="E10" s="12"/>
      <c r="F10" s="12">
        <v>3.5</v>
      </c>
      <c r="G10" s="15"/>
      <c r="H10" s="16">
        <f>H11+H12</f>
        <v>0</v>
      </c>
      <c r="I10" s="16"/>
      <c r="J10" s="16"/>
      <c r="K10" s="16"/>
      <c r="L10" s="16">
        <f>L11+L12</f>
        <v>0</v>
      </c>
      <c r="M10" s="16">
        <f>M11+M12</f>
        <v>0</v>
      </c>
    </row>
    <row r="11" spans="1:13" ht="15">
      <c r="A11" s="12"/>
      <c r="B11" s="2"/>
      <c r="C11" s="17" t="s">
        <v>21</v>
      </c>
      <c r="D11" s="1" t="s">
        <v>22</v>
      </c>
      <c r="E11" s="12">
        <v>32.8</v>
      </c>
      <c r="F11" s="12">
        <f>E11*F10</f>
        <v>114.79999999999998</v>
      </c>
      <c r="G11" s="15"/>
      <c r="H11" s="15">
        <f>G11*F11</f>
        <v>0</v>
      </c>
      <c r="I11" s="15"/>
      <c r="J11" s="15"/>
      <c r="K11" s="16"/>
      <c r="L11" s="16"/>
      <c r="M11" s="15">
        <f>L11+J11+H11</f>
        <v>0</v>
      </c>
    </row>
    <row r="12" spans="1:13" ht="15">
      <c r="A12" s="12"/>
      <c r="B12" s="2"/>
      <c r="C12" s="17" t="s">
        <v>23</v>
      </c>
      <c r="D12" s="1" t="s">
        <v>24</v>
      </c>
      <c r="E12" s="12">
        <v>1.15</v>
      </c>
      <c r="F12" s="12">
        <f>E12*F10</f>
        <v>4.0249999999999995</v>
      </c>
      <c r="G12" s="15"/>
      <c r="H12" s="15"/>
      <c r="I12" s="15"/>
      <c r="J12" s="15"/>
      <c r="K12" s="15"/>
      <c r="L12" s="15">
        <f>K12*F12</f>
        <v>0</v>
      </c>
      <c r="M12" s="15">
        <f>L12+J12+H12</f>
        <v>0</v>
      </c>
    </row>
    <row r="13" spans="1:13" ht="27">
      <c r="A13" s="12">
        <v>2</v>
      </c>
      <c r="B13" s="2"/>
      <c r="C13" s="13" t="s">
        <v>25</v>
      </c>
      <c r="D13" s="1" t="s">
        <v>20</v>
      </c>
      <c r="E13" s="12"/>
      <c r="F13" s="12">
        <v>3.5</v>
      </c>
      <c r="G13" s="15"/>
      <c r="H13" s="14">
        <f>H14+H15</f>
        <v>0</v>
      </c>
      <c r="I13" s="14"/>
      <c r="J13" s="14"/>
      <c r="K13" s="14"/>
      <c r="L13" s="14">
        <f>L14+L15</f>
        <v>0</v>
      </c>
      <c r="M13" s="14">
        <f>M14+M15</f>
        <v>0</v>
      </c>
    </row>
    <row r="14" spans="1:13" ht="15">
      <c r="A14" s="12"/>
      <c r="B14" s="18"/>
      <c r="C14" s="17" t="s">
        <v>21</v>
      </c>
      <c r="D14" s="1" t="s">
        <v>22</v>
      </c>
      <c r="E14" s="12">
        <v>110</v>
      </c>
      <c r="F14" s="12">
        <f>E14*F13</f>
        <v>385</v>
      </c>
      <c r="G14" s="15"/>
      <c r="H14" s="15">
        <f>F14*G14</f>
        <v>0</v>
      </c>
      <c r="I14" s="15"/>
      <c r="J14" s="15"/>
      <c r="K14" s="15"/>
      <c r="L14" s="15"/>
      <c r="M14" s="15">
        <f>L14+J14+H14</f>
        <v>0</v>
      </c>
    </row>
    <row r="15" spans="1:13" ht="15">
      <c r="A15" s="12"/>
      <c r="B15" s="18"/>
      <c r="C15" s="17" t="s">
        <v>23</v>
      </c>
      <c r="D15" s="1" t="s">
        <v>24</v>
      </c>
      <c r="E15" s="12">
        <v>6.45</v>
      </c>
      <c r="F15" s="12">
        <f>E15*F13</f>
        <v>22.575</v>
      </c>
      <c r="G15" s="15"/>
      <c r="H15" s="15"/>
      <c r="I15" s="15"/>
      <c r="J15" s="15"/>
      <c r="K15" s="15"/>
      <c r="L15" s="15">
        <f>K15*F15</f>
        <v>0</v>
      </c>
      <c r="M15" s="15">
        <f>L15+J15+H15</f>
        <v>0</v>
      </c>
    </row>
    <row r="16" spans="1:13" ht="63" customHeight="1">
      <c r="A16" s="12">
        <v>3</v>
      </c>
      <c r="B16" s="2"/>
      <c r="C16" s="47" t="s">
        <v>32</v>
      </c>
      <c r="D16" s="8" t="s">
        <v>5</v>
      </c>
      <c r="E16" s="8"/>
      <c r="F16" s="1">
        <v>185</v>
      </c>
      <c r="G16" s="4"/>
      <c r="H16" s="9">
        <f>H17+H18+H19+H20</f>
        <v>0</v>
      </c>
      <c r="I16" s="9"/>
      <c r="J16" s="9"/>
      <c r="K16" s="9"/>
      <c r="L16" s="10">
        <f>L17+L18+L19+L20</f>
        <v>0</v>
      </c>
      <c r="M16" s="10">
        <f>M17+M18+M19+M20</f>
        <v>0</v>
      </c>
    </row>
    <row r="17" spans="1:13" ht="15">
      <c r="A17" s="12"/>
      <c r="B17" s="19"/>
      <c r="C17" s="17" t="s">
        <v>21</v>
      </c>
      <c r="D17" s="1" t="s">
        <v>22</v>
      </c>
      <c r="E17" s="1">
        <v>0.027</v>
      </c>
      <c r="F17" s="1">
        <f>E17*F16</f>
        <v>4.995</v>
      </c>
      <c r="G17" s="4"/>
      <c r="H17" s="4">
        <f>F17*G17</f>
        <v>0</v>
      </c>
      <c r="I17" s="4"/>
      <c r="J17" s="4"/>
      <c r="K17" s="4"/>
      <c r="L17" s="4"/>
      <c r="M17" s="4">
        <f>L17+J17+H17</f>
        <v>0</v>
      </c>
    </row>
    <row r="18" spans="1:13" ht="15">
      <c r="A18" s="12"/>
      <c r="B18" s="19"/>
      <c r="C18" s="17" t="s">
        <v>26</v>
      </c>
      <c r="D18" s="1" t="s">
        <v>19</v>
      </c>
      <c r="E18" s="1">
        <v>0.0605</v>
      </c>
      <c r="F18" s="1">
        <f>E18*F16</f>
        <v>11.192499999999999</v>
      </c>
      <c r="G18" s="4"/>
      <c r="H18" s="4"/>
      <c r="I18" s="4"/>
      <c r="J18" s="4"/>
      <c r="K18" s="4"/>
      <c r="L18" s="4">
        <f>K18*F18</f>
        <v>0</v>
      </c>
      <c r="M18" s="4">
        <f>L18+J18+H18</f>
        <v>0</v>
      </c>
    </row>
    <row r="19" spans="1:13" ht="15">
      <c r="A19" s="12"/>
      <c r="B19" s="19"/>
      <c r="C19" s="17" t="s">
        <v>23</v>
      </c>
      <c r="D19" s="1" t="s">
        <v>24</v>
      </c>
      <c r="E19" s="1">
        <v>0.00221</v>
      </c>
      <c r="F19" s="1">
        <f>E19*F16</f>
        <v>0.40885000000000005</v>
      </c>
      <c r="G19" s="4"/>
      <c r="H19" s="4">
        <f>F19*G19</f>
        <v>0</v>
      </c>
      <c r="I19" s="4"/>
      <c r="J19" s="4"/>
      <c r="K19" s="4"/>
      <c r="L19" s="4">
        <f>K19*F19</f>
        <v>0</v>
      </c>
      <c r="M19" s="4">
        <f>L19+J19+H19</f>
        <v>0</v>
      </c>
    </row>
    <row r="20" spans="1:13" ht="15">
      <c r="A20" s="1"/>
      <c r="B20" s="19"/>
      <c r="C20" s="17" t="s">
        <v>34</v>
      </c>
      <c r="D20" s="1" t="s">
        <v>6</v>
      </c>
      <c r="E20" s="1">
        <v>1.6</v>
      </c>
      <c r="F20" s="1">
        <f>E20*F16</f>
        <v>296</v>
      </c>
      <c r="G20" s="4"/>
      <c r="H20" s="4"/>
      <c r="I20" s="5"/>
      <c r="J20" s="4"/>
      <c r="K20" s="4"/>
      <c r="L20" s="4">
        <f>K20*F20</f>
        <v>0</v>
      </c>
      <c r="M20" s="4">
        <f>L20+J20+H20</f>
        <v>0</v>
      </c>
    </row>
    <row r="21" spans="1:13" ht="15.75" thickBot="1">
      <c r="A21" s="20"/>
      <c r="B21" s="21"/>
      <c r="C21" s="22" t="s">
        <v>27</v>
      </c>
      <c r="D21" s="20"/>
      <c r="E21" s="20"/>
      <c r="F21" s="20"/>
      <c r="G21" s="23"/>
      <c r="H21" s="24">
        <f>H16+H13+H10</f>
        <v>0</v>
      </c>
      <c r="I21" s="24"/>
      <c r="J21" s="24"/>
      <c r="K21" s="24"/>
      <c r="L21" s="24">
        <f>L16+L13+L10</f>
        <v>0</v>
      </c>
      <c r="M21" s="24">
        <f>M16+M13+M10</f>
        <v>0</v>
      </c>
    </row>
    <row r="22" spans="1:13" ht="17.25" customHeight="1" thickTop="1">
      <c r="A22" s="11"/>
      <c r="B22" s="40"/>
      <c r="C22" s="41" t="s">
        <v>31</v>
      </c>
      <c r="D22" s="44" t="s">
        <v>52</v>
      </c>
      <c r="E22" s="3"/>
      <c r="F22" s="3"/>
      <c r="G22" s="42"/>
      <c r="H22" s="43"/>
      <c r="I22" s="43"/>
      <c r="J22" s="43"/>
      <c r="K22" s="43"/>
      <c r="L22" s="43"/>
      <c r="M22" s="43" t="e">
        <f>M21*D22</f>
        <v>#VALUE!</v>
      </c>
    </row>
    <row r="23" spans="1:13" ht="14.25" customHeight="1">
      <c r="A23" s="1"/>
      <c r="B23" s="40"/>
      <c r="C23" s="41" t="s">
        <v>4</v>
      </c>
      <c r="D23" s="3"/>
      <c r="E23" s="3"/>
      <c r="F23" s="3"/>
      <c r="G23" s="42"/>
      <c r="H23" s="43"/>
      <c r="I23" s="43"/>
      <c r="J23" s="43"/>
      <c r="K23" s="43"/>
      <c r="L23" s="43"/>
      <c r="M23" s="43" t="e">
        <f>M22+M21</f>
        <v>#VALUE!</v>
      </c>
    </row>
    <row r="24" spans="1:13" ht="16.5">
      <c r="A24" s="5"/>
      <c r="B24" s="25"/>
      <c r="C24" s="45" t="s">
        <v>28</v>
      </c>
      <c r="D24" s="26" t="s">
        <v>52</v>
      </c>
      <c r="E24" s="26"/>
      <c r="F24" s="27"/>
      <c r="G24" s="27"/>
      <c r="H24" s="28"/>
      <c r="I24" s="29"/>
      <c r="J24" s="28"/>
      <c r="K24" s="29"/>
      <c r="L24" s="28"/>
      <c r="M24" s="30" t="e">
        <f>M23*D24</f>
        <v>#VALUE!</v>
      </c>
    </row>
    <row r="25" spans="1:13" ht="13.5" customHeight="1">
      <c r="A25" s="5"/>
      <c r="B25" s="25"/>
      <c r="C25" s="45" t="s">
        <v>4</v>
      </c>
      <c r="D25" s="27"/>
      <c r="E25" s="27"/>
      <c r="F25" s="27"/>
      <c r="G25" s="31"/>
      <c r="H25" s="28"/>
      <c r="I25" s="28"/>
      <c r="J25" s="28"/>
      <c r="K25" s="28"/>
      <c r="L25" s="28"/>
      <c r="M25" s="32" t="e">
        <f>M24+M23</f>
        <v>#VALUE!</v>
      </c>
    </row>
    <row r="26" spans="1:13" ht="16.5">
      <c r="A26" s="5"/>
      <c r="B26" s="33"/>
      <c r="C26" s="46" t="s">
        <v>29</v>
      </c>
      <c r="D26" s="34" t="s">
        <v>52</v>
      </c>
      <c r="E26" s="34"/>
      <c r="F26" s="35"/>
      <c r="G26" s="36"/>
      <c r="H26" s="37"/>
      <c r="I26" s="37"/>
      <c r="J26" s="37"/>
      <c r="K26" s="37"/>
      <c r="L26" s="37"/>
      <c r="M26" s="38" t="e">
        <f>M25*D26</f>
        <v>#VALUE!</v>
      </c>
    </row>
    <row r="27" spans="1:13" ht="16.5">
      <c r="A27" s="5"/>
      <c r="B27" s="33"/>
      <c r="C27" s="46" t="s">
        <v>7</v>
      </c>
      <c r="D27" s="35"/>
      <c r="E27" s="35"/>
      <c r="F27" s="35"/>
      <c r="G27" s="36"/>
      <c r="H27" s="37"/>
      <c r="I27" s="37"/>
      <c r="J27" s="37"/>
      <c r="K27" s="37"/>
      <c r="L27" s="37"/>
      <c r="M27" s="39" t="e">
        <f>SUM(M25:M26)</f>
        <v>#VALUE!</v>
      </c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C29" s="7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C30" s="7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sheetProtection/>
  <mergeCells count="17">
    <mergeCell ref="D3:I3"/>
    <mergeCell ref="G6:M6"/>
    <mergeCell ref="G7:H7"/>
    <mergeCell ref="I7:J7"/>
    <mergeCell ref="K7:L7"/>
    <mergeCell ref="M7:M8"/>
    <mergeCell ref="F6:F8"/>
    <mergeCell ref="A1:C1"/>
    <mergeCell ref="A2:C2"/>
    <mergeCell ref="D1:G1"/>
    <mergeCell ref="A3:C3"/>
    <mergeCell ref="A4:M4"/>
    <mergeCell ref="A6:A8"/>
    <mergeCell ref="B6:B8"/>
    <mergeCell ref="C6:C8"/>
    <mergeCell ref="D6:D8"/>
    <mergeCell ref="E6:E8"/>
  </mergeCells>
  <printOptions/>
  <pageMargins left="0.31496062992125984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zoomScalePageLayoutView="0" workbookViewId="0" topLeftCell="A1">
      <selection activeCell="B45" sqref="B45"/>
    </sheetView>
  </sheetViews>
  <sheetFormatPr defaultColWidth="8.8515625" defaultRowHeight="15"/>
  <cols>
    <col min="1" max="1" width="3.57421875" style="91" customWidth="1"/>
    <col min="2" max="2" width="48.00390625" style="6" customWidth="1"/>
    <col min="3" max="3" width="4.7109375" style="6" customWidth="1"/>
    <col min="4" max="4" width="5.28125" style="6" customWidth="1"/>
    <col min="5" max="13" width="1.7109375" style="91" customWidth="1"/>
    <col min="14" max="14" width="2.00390625" style="91" customWidth="1"/>
    <col min="15" max="23" width="1.7109375" style="91" customWidth="1"/>
    <col min="24" max="24" width="2.140625" style="91" customWidth="1"/>
    <col min="25" max="31" width="1.7109375" style="91" customWidth="1"/>
    <col min="32" max="33" width="1.7109375" style="6" customWidth="1"/>
    <col min="34" max="34" width="2.421875" style="6" customWidth="1"/>
    <col min="35" max="43" width="1.7109375" style="6" customWidth="1"/>
    <col min="44" max="44" width="2.140625" style="6" customWidth="1"/>
    <col min="45" max="64" width="1.7109375" style="6" customWidth="1"/>
    <col min="65" max="16384" width="8.8515625" style="6" customWidth="1"/>
  </cols>
  <sheetData>
    <row r="1" spans="1:44" s="52" customFormat="1" ht="16.5">
      <c r="A1" s="112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s="52" customFormat="1" ht="16.5">
      <c r="A2" s="112" t="s">
        <v>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s="52" customFormat="1" ht="21">
      <c r="A3" s="114" t="s">
        <v>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4" s="52" customFormat="1" ht="2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31" s="52" customFormat="1" ht="17.25" thickBot="1">
      <c r="A5" s="115" t="s">
        <v>36</v>
      </c>
      <c r="B5" s="116"/>
      <c r="C5" s="49"/>
      <c r="D5" s="49"/>
      <c r="E5" s="50"/>
      <c r="F5" s="51" t="s">
        <v>50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0"/>
      <c r="X5" s="50"/>
      <c r="Y5" s="50"/>
      <c r="Z5" s="50"/>
      <c r="AA5" s="50"/>
      <c r="AB5" s="50"/>
      <c r="AC5" s="50"/>
      <c r="AD5" s="50"/>
      <c r="AE5" s="50"/>
    </row>
    <row r="6" spans="1:44" s="52" customFormat="1" ht="14.25" thickTop="1">
      <c r="A6" s="117">
        <v>1</v>
      </c>
      <c r="B6" s="117" t="s">
        <v>37</v>
      </c>
      <c r="C6" s="119" t="s">
        <v>8</v>
      </c>
      <c r="D6" s="119" t="s">
        <v>9</v>
      </c>
      <c r="E6" s="111" t="s">
        <v>38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 t="s">
        <v>39</v>
      </c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44" s="52" customFormat="1" ht="13.5">
      <c r="A7" s="111"/>
      <c r="B7" s="111"/>
      <c r="C7" s="120"/>
      <c r="D7" s="12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4" s="52" customFormat="1" ht="13.5">
      <c r="A8" s="111"/>
      <c r="B8" s="111"/>
      <c r="C8" s="120"/>
      <c r="D8" s="120"/>
      <c r="E8" s="111" t="s">
        <v>40</v>
      </c>
      <c r="F8" s="111"/>
      <c r="G8" s="111"/>
      <c r="H8" s="111"/>
      <c r="I8" s="111"/>
      <c r="J8" s="111"/>
      <c r="K8" s="111"/>
      <c r="L8" s="111"/>
      <c r="M8" s="111"/>
      <c r="N8" s="111"/>
      <c r="O8" s="111" t="s">
        <v>41</v>
      </c>
      <c r="P8" s="111"/>
      <c r="Q8" s="111"/>
      <c r="R8" s="111"/>
      <c r="S8" s="111"/>
      <c r="T8" s="111"/>
      <c r="U8" s="111"/>
      <c r="V8" s="111"/>
      <c r="W8" s="111"/>
      <c r="X8" s="111"/>
      <c r="Y8" s="111" t="s">
        <v>42</v>
      </c>
      <c r="Z8" s="111"/>
      <c r="AA8" s="111"/>
      <c r="AB8" s="111"/>
      <c r="AC8" s="111"/>
      <c r="AD8" s="111"/>
      <c r="AE8" s="111"/>
      <c r="AF8" s="111"/>
      <c r="AG8" s="111"/>
      <c r="AH8" s="111"/>
      <c r="AI8" s="111" t="s">
        <v>40</v>
      </c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52" customFormat="1" ht="13.5">
      <c r="A9" s="111"/>
      <c r="B9" s="111"/>
      <c r="C9" s="120"/>
      <c r="D9" s="12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</row>
    <row r="10" spans="1:44" s="52" customFormat="1" ht="14.25" thickBot="1">
      <c r="A10" s="118"/>
      <c r="B10" s="118"/>
      <c r="C10" s="121"/>
      <c r="D10" s="121"/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  <c r="L10" s="53">
        <v>8</v>
      </c>
      <c r="M10" s="53">
        <v>9</v>
      </c>
      <c r="N10" s="53">
        <v>10</v>
      </c>
      <c r="O10" s="53">
        <v>1</v>
      </c>
      <c r="P10" s="53">
        <v>2</v>
      </c>
      <c r="Q10" s="53">
        <v>3</v>
      </c>
      <c r="R10" s="53">
        <v>4</v>
      </c>
      <c r="S10" s="53">
        <v>5</v>
      </c>
      <c r="T10" s="53">
        <v>6</v>
      </c>
      <c r="U10" s="53">
        <v>7</v>
      </c>
      <c r="V10" s="53">
        <v>8</v>
      </c>
      <c r="W10" s="53">
        <v>9</v>
      </c>
      <c r="X10" s="53">
        <v>10</v>
      </c>
      <c r="Y10" s="53">
        <v>1</v>
      </c>
      <c r="Z10" s="53">
        <v>2</v>
      </c>
      <c r="AA10" s="53">
        <v>3</v>
      </c>
      <c r="AB10" s="53">
        <v>4</v>
      </c>
      <c r="AC10" s="53">
        <v>5</v>
      </c>
      <c r="AD10" s="53">
        <v>6</v>
      </c>
      <c r="AE10" s="53">
        <v>7</v>
      </c>
      <c r="AF10" s="53">
        <v>8</v>
      </c>
      <c r="AG10" s="53">
        <v>9</v>
      </c>
      <c r="AH10" s="53">
        <v>10</v>
      </c>
      <c r="AI10" s="53">
        <v>1</v>
      </c>
      <c r="AJ10" s="53">
        <v>2</v>
      </c>
      <c r="AK10" s="53">
        <v>3</v>
      </c>
      <c r="AL10" s="53">
        <v>4</v>
      </c>
      <c r="AM10" s="53">
        <v>5</v>
      </c>
      <c r="AN10" s="53">
        <v>6</v>
      </c>
      <c r="AO10" s="53">
        <v>7</v>
      </c>
      <c r="AP10" s="53">
        <v>8</v>
      </c>
      <c r="AQ10" s="53">
        <v>9</v>
      </c>
      <c r="AR10" s="53">
        <v>10</v>
      </c>
    </row>
    <row r="11" spans="1:44" s="52" customFormat="1" ht="14.25" thickTop="1">
      <c r="A11" s="54">
        <v>1</v>
      </c>
      <c r="B11" s="55" t="s">
        <v>43</v>
      </c>
      <c r="C11" s="56" t="s">
        <v>44</v>
      </c>
      <c r="D11" s="56">
        <v>3</v>
      </c>
      <c r="E11" s="57"/>
      <c r="F11" s="57"/>
      <c r="G11" s="92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60"/>
      <c r="AH11" s="60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1:44" s="52" customFormat="1" ht="40.5">
      <c r="A12" s="62">
        <v>2</v>
      </c>
      <c r="B12" s="63" t="s">
        <v>30</v>
      </c>
      <c r="C12" s="64" t="s">
        <v>49</v>
      </c>
      <c r="D12" s="65">
        <v>350</v>
      </c>
      <c r="E12" s="53"/>
      <c r="F12" s="66"/>
      <c r="G12" s="67"/>
      <c r="H12" s="67"/>
      <c r="I12" s="67"/>
      <c r="J12" s="67"/>
      <c r="K12" s="67"/>
      <c r="L12" s="61"/>
      <c r="M12" s="61"/>
      <c r="N12" s="61"/>
      <c r="O12" s="66"/>
      <c r="P12" s="66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68"/>
      <c r="AG12" s="68"/>
      <c r="AH12" s="68"/>
      <c r="AI12" s="69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1:44" s="52" customFormat="1" ht="27">
      <c r="A13" s="62">
        <v>3</v>
      </c>
      <c r="B13" s="63" t="s">
        <v>25</v>
      </c>
      <c r="C13" s="64" t="s">
        <v>49</v>
      </c>
      <c r="D13" s="70">
        <v>350</v>
      </c>
      <c r="E13" s="53"/>
      <c r="F13" s="72"/>
      <c r="G13" s="72"/>
      <c r="H13" s="72"/>
      <c r="I13" s="61"/>
      <c r="J13" s="61"/>
      <c r="K13" s="61"/>
      <c r="L13" s="67"/>
      <c r="M13" s="67"/>
      <c r="N13" s="67"/>
      <c r="O13" s="67"/>
      <c r="P13" s="61"/>
      <c r="Q13" s="61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69"/>
      <c r="AJ13" s="72"/>
      <c r="AK13" s="72"/>
      <c r="AL13" s="72"/>
      <c r="AM13" s="61"/>
      <c r="AN13" s="61"/>
      <c r="AO13" s="61"/>
      <c r="AP13" s="61"/>
      <c r="AQ13" s="61"/>
      <c r="AR13" s="61"/>
    </row>
    <row r="14" spans="1:44" s="52" customFormat="1" ht="40.5">
      <c r="A14" s="62">
        <v>4</v>
      </c>
      <c r="B14" s="63" t="s">
        <v>32</v>
      </c>
      <c r="C14" s="64" t="s">
        <v>45</v>
      </c>
      <c r="D14" s="70">
        <v>185</v>
      </c>
      <c r="E14" s="53"/>
      <c r="F14" s="71"/>
      <c r="G14" s="71"/>
      <c r="H14" s="71"/>
      <c r="I14" s="61"/>
      <c r="J14" s="61"/>
      <c r="K14" s="61"/>
      <c r="L14" s="61"/>
      <c r="M14" s="61"/>
      <c r="N14" s="66"/>
      <c r="O14" s="66"/>
      <c r="P14" s="67"/>
      <c r="Q14" s="67"/>
      <c r="R14" s="61"/>
      <c r="S14" s="58"/>
      <c r="T14" s="58"/>
      <c r="U14" s="58"/>
      <c r="V14" s="58"/>
      <c r="W14" s="58"/>
      <c r="X14" s="58"/>
      <c r="Y14" s="58"/>
      <c r="Z14" s="73"/>
      <c r="AA14" s="58"/>
      <c r="AB14" s="58"/>
      <c r="AC14" s="58"/>
      <c r="AD14" s="58"/>
      <c r="AE14" s="58"/>
      <c r="AF14" s="58"/>
      <c r="AG14" s="58"/>
      <c r="AH14" s="58"/>
      <c r="AI14" s="69"/>
      <c r="AJ14" s="72"/>
      <c r="AK14" s="72"/>
      <c r="AL14" s="72"/>
      <c r="AM14" s="61"/>
      <c r="AN14" s="61"/>
      <c r="AO14" s="61"/>
      <c r="AP14" s="61"/>
      <c r="AQ14" s="61"/>
      <c r="AR14" s="61"/>
    </row>
    <row r="15" spans="1:44" s="52" customFormat="1" ht="13.5">
      <c r="A15" s="62">
        <v>20</v>
      </c>
      <c r="B15" s="74" t="s">
        <v>46</v>
      </c>
      <c r="C15" s="75" t="s">
        <v>44</v>
      </c>
      <c r="D15" s="76">
        <v>2</v>
      </c>
      <c r="E15" s="53"/>
      <c r="F15" s="71"/>
      <c r="G15" s="71"/>
      <c r="H15" s="71"/>
      <c r="I15" s="71"/>
      <c r="J15" s="71"/>
      <c r="K15" s="71"/>
      <c r="L15" s="71"/>
      <c r="M15" s="71"/>
      <c r="N15" s="71"/>
      <c r="O15" s="59"/>
      <c r="P15" s="59"/>
      <c r="Q15" s="66"/>
      <c r="R15" s="67"/>
      <c r="S15" s="67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</row>
    <row r="16" spans="1:44" s="52" customFormat="1" ht="13.5">
      <c r="A16" s="77"/>
      <c r="B16" s="78"/>
      <c r="C16" s="79"/>
      <c r="D16" s="80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3"/>
      <c r="P16" s="83"/>
      <c r="Q16" s="84"/>
      <c r="R16" s="84"/>
      <c r="S16" s="84"/>
      <c r="T16" s="84"/>
      <c r="U16" s="85"/>
      <c r="V16" s="85"/>
      <c r="W16" s="85"/>
      <c r="X16" s="85"/>
      <c r="Y16" s="85"/>
      <c r="Z16" s="86"/>
      <c r="AA16" s="85"/>
      <c r="AB16" s="85"/>
      <c r="AC16" s="85"/>
      <c r="AD16" s="87"/>
      <c r="AE16" s="88"/>
      <c r="AF16" s="89"/>
      <c r="AG16" s="84"/>
      <c r="AH16" s="84"/>
      <c r="AI16" s="88"/>
      <c r="AJ16" s="90"/>
      <c r="AK16" s="90"/>
      <c r="AL16" s="90"/>
      <c r="AM16" s="90"/>
      <c r="AN16" s="90"/>
      <c r="AO16" s="90"/>
      <c r="AP16" s="90"/>
      <c r="AQ16" s="84"/>
      <c r="AR16" s="82"/>
    </row>
    <row r="17" spans="1:13" ht="15">
      <c r="A17" s="6"/>
      <c r="C17" s="7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C18" s="7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E19" s="6"/>
      <c r="F19" s="6"/>
      <c r="G19" s="6"/>
      <c r="H19" s="6"/>
      <c r="I19" s="6"/>
      <c r="J19" s="6"/>
      <c r="K19" s="6"/>
      <c r="L19" s="6"/>
      <c r="M19" s="6"/>
    </row>
    <row r="20" spans="1:31" s="52" customFormat="1" ht="13.5">
      <c r="A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1:31" s="52" customFormat="1" ht="13.5">
      <c r="A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 s="52" customFormat="1" ht="13.5">
      <c r="A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 s="52" customFormat="1" ht="13.5">
      <c r="A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s="52" customFormat="1" ht="13.5">
      <c r="A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</row>
    <row r="25" spans="1:31" s="52" customFormat="1" ht="13.5">
      <c r="A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s="52" customFormat="1" ht="13.5">
      <c r="A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s="52" customFormat="1" ht="13.5">
      <c r="A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s="52" customFormat="1" ht="13.5">
      <c r="A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</row>
    <row r="29" spans="1:31" s="52" customFormat="1" ht="13.5">
      <c r="A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</row>
    <row r="30" spans="1:31" s="52" customFormat="1" ht="13.5">
      <c r="A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1" s="52" customFormat="1" ht="13.5">
      <c r="A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s="52" customFormat="1" ht="13.5">
      <c r="A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s="52" customFormat="1" ht="13.5">
      <c r="A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s="52" customFormat="1" ht="13.5">
      <c r="A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s="52" customFormat="1" ht="13.5">
      <c r="A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s="52" customFormat="1" ht="13.5">
      <c r="A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s="52" customFormat="1" ht="13.5">
      <c r="A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s="52" customFormat="1" ht="13.5">
      <c r="A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s="52" customFormat="1" ht="13.5">
      <c r="A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s="52" customFormat="1" ht="13.5">
      <c r="A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s="52" customFormat="1" ht="13.5">
      <c r="A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s="52" customFormat="1" ht="13.5">
      <c r="A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s="52" customFormat="1" ht="13.5">
      <c r="A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s="52" customFormat="1" ht="13.5">
      <c r="A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s="52" customFormat="1" ht="13.5">
      <c r="A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s="52" customFormat="1" ht="13.5">
      <c r="A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s="52" customFormat="1" ht="13.5">
      <c r="A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s="52" customFormat="1" ht="13.5">
      <c r="A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s="52" customFormat="1" ht="13.5">
      <c r="A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s="52" customFormat="1" ht="13.5">
      <c r="A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s="52" customFormat="1" ht="13.5">
      <c r="A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s="52" customFormat="1" ht="13.5">
      <c r="A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s="52" customFormat="1" ht="13.5">
      <c r="A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s="52" customFormat="1" ht="13.5">
      <c r="A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s="52" customFormat="1" ht="13.5">
      <c r="A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s="52" customFormat="1" ht="13.5">
      <c r="A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s="52" customFormat="1" ht="13.5">
      <c r="A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s="52" customFormat="1" ht="13.5">
      <c r="A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s="52" customFormat="1" ht="13.5">
      <c r="A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s="52" customFormat="1" ht="13.5">
      <c r="A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s="52" customFormat="1" ht="13.5">
      <c r="A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s="52" customFormat="1" ht="13.5">
      <c r="A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s="52" customFormat="1" ht="13.5">
      <c r="A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s="52" customFormat="1" ht="13.5">
      <c r="A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s="52" customFormat="1" ht="13.5">
      <c r="A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s="52" customFormat="1" ht="13.5">
      <c r="A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s="52" customFormat="1" ht="13.5">
      <c r="A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s="52" customFormat="1" ht="13.5">
      <c r="A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s="52" customFormat="1" ht="13.5">
      <c r="A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s="52" customFormat="1" ht="13.5">
      <c r="A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s="52" customFormat="1" ht="13.5">
      <c r="A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</row>
    <row r="72" spans="1:31" s="52" customFormat="1" ht="13.5">
      <c r="A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</row>
    <row r="73" spans="1:31" s="52" customFormat="1" ht="13.5">
      <c r="A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</row>
    <row r="74" spans="1:31" s="52" customFormat="1" ht="13.5">
      <c r="A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</row>
  </sheetData>
  <sheetProtection/>
  <mergeCells count="14">
    <mergeCell ref="C6:C10"/>
    <mergeCell ref="D6:D10"/>
    <mergeCell ref="E6:AH7"/>
    <mergeCell ref="AI6:AR7"/>
    <mergeCell ref="E8:N9"/>
    <mergeCell ref="O8:X9"/>
    <mergeCell ref="Y8:AH9"/>
    <mergeCell ref="AI8:AR9"/>
    <mergeCell ref="A1:AR1"/>
    <mergeCell ref="A2:AR2"/>
    <mergeCell ref="A3:AR3"/>
    <mergeCell ref="A5:B5"/>
    <mergeCell ref="A6:A10"/>
    <mergeCell ref="B6:B10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2014-05-08T19:03:35Z</cp:lastPrinted>
  <dcterms:created xsi:type="dcterms:W3CDTF">2013-06-11T12:40:45Z</dcterms:created>
  <dcterms:modified xsi:type="dcterms:W3CDTF">2014-05-08T19:04:03Z</dcterms:modified>
  <cp:category/>
  <cp:version/>
  <cp:contentType/>
  <cp:contentStatus/>
</cp:coreProperties>
</file>