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405" tabRatio="718" activeTab="1"/>
  </bookViews>
  <sheets>
    <sheet name="makrebi niCisi" sheetId="1" r:id="rId1"/>
    <sheet name="niCbisi" sheetId="2" r:id="rId2"/>
  </sheets>
  <definedNames>
    <definedName name="_xlnm._FilterDatabase" localSheetId="1" hidden="1">'niCbisi'!$A$10:$AT$10</definedName>
    <definedName name="_xlnm.Print_Area" localSheetId="0">'makrebi niCisi'!$A$1:$H$34</definedName>
    <definedName name="_xlnm.Print_Area" localSheetId="1">'niCbisi'!$A$1:$I$173</definedName>
    <definedName name="_xlnm.Print_Titles" localSheetId="1">'niCbisi'!$10:$10</definedName>
  </definedNames>
  <calcPr fullCalcOnLoad="1"/>
</workbook>
</file>

<file path=xl/sharedStrings.xml><?xml version="1.0" encoding="utf-8"?>
<sst xmlns="http://schemas.openxmlformats.org/spreadsheetml/2006/main" count="427" uniqueCount="213">
  <si>
    <t>lokaluri saxarjTaRricxvo angariSi # 2/1-1</t>
  </si>
  <si>
    <t>maT.Soris xelfasebi</t>
  </si>
  <si>
    <t/>
  </si>
  <si>
    <r>
      <t>m</t>
    </r>
    <r>
      <rPr>
        <vertAlign val="superscript"/>
        <sz val="10"/>
        <rFont val="AcadNusx"/>
        <family val="0"/>
      </rPr>
      <t>3</t>
    </r>
  </si>
  <si>
    <t>tn.</t>
  </si>
  <si>
    <t>(mSeneblobis dasaxeleba)</t>
  </si>
  <si>
    <t># rigiTi</t>
  </si>
  <si>
    <t>Sifri, normativis nomeri,resursebis kodi</t>
  </si>
  <si>
    <t>samuSaoebisa da xarjebis dasaxeleba</t>
  </si>
  <si>
    <t>erTeulis ganzomi-leba</t>
  </si>
  <si>
    <t xml:space="preserve"> raodenoba </t>
  </si>
  <si>
    <t>saxarjTaRricxvo Rirebuleba (lari)</t>
  </si>
  <si>
    <t>erTeulze</t>
  </si>
  <si>
    <t>sul</t>
  </si>
  <si>
    <t>m</t>
  </si>
  <si>
    <t>cali</t>
  </si>
  <si>
    <t>jami</t>
  </si>
  <si>
    <t>samSeneblo samuSaoebi</t>
  </si>
  <si>
    <t>ganzomilebis erTeulze</t>
  </si>
  <si>
    <r>
      <t>1000m</t>
    </r>
    <r>
      <rPr>
        <vertAlign val="superscript"/>
        <sz val="10"/>
        <rFont val="AcadNusx"/>
        <family val="0"/>
      </rPr>
      <t>3</t>
    </r>
  </si>
  <si>
    <t>Sromis danaxarji</t>
  </si>
  <si>
    <t>kac. sT</t>
  </si>
  <si>
    <t>m-sT</t>
  </si>
  <si>
    <t>23-1-1,</t>
  </si>
  <si>
    <r>
      <t>10m</t>
    </r>
    <r>
      <rPr>
        <vertAlign val="superscript"/>
        <sz val="10"/>
        <rFont val="AcadNusx"/>
        <family val="0"/>
      </rPr>
      <t>3</t>
    </r>
  </si>
  <si>
    <t>moWrili gruntis ukumiyra da gamkriveba buldozeriT wyalsadenis qselis mowyobis Semdeg.</t>
  </si>
  <si>
    <t>lari</t>
  </si>
  <si>
    <t>manqanebi</t>
  </si>
  <si>
    <t>sxva masalebi</t>
  </si>
  <si>
    <t>zednadebi xarjebi 8%</t>
  </si>
  <si>
    <t>masala-nakeTobaTa transportireba Tbilisaidan 1%</t>
  </si>
  <si>
    <t>damkveTi</t>
  </si>
  <si>
    <t>forma # 1</t>
  </si>
  <si>
    <t>(organizaciis dasaxeleba)</t>
  </si>
  <si>
    <t>damtkicebulia</t>
  </si>
  <si>
    <t>mSeneblobis Rirebulebis nakrebi saxarjTaRricxvo angariSi</t>
  </si>
  <si>
    <t>saxarjTaRricxvo angariSis da xarjtaRricxvis #</t>
  </si>
  <si>
    <t>obieqtis samuSaoebis da xarjebis dasaxeleba TavebSi</t>
  </si>
  <si>
    <t>samontaJo samuSaoebi</t>
  </si>
  <si>
    <t>danadgarebi, aveji, inventari</t>
  </si>
  <si>
    <t>sxvadasxva samuSaoebi</t>
  </si>
  <si>
    <t>sul jami</t>
  </si>
  <si>
    <t>Tavi VI - gare qselebi da komunikaciebi</t>
  </si>
  <si>
    <t>VI Tavis jami</t>
  </si>
  <si>
    <t>d.R.g. 18%</t>
  </si>
  <si>
    <r>
      <t>m</t>
    </r>
    <r>
      <rPr>
        <vertAlign val="superscript"/>
        <sz val="10"/>
        <rFont val="AcadNusx"/>
        <family val="0"/>
      </rPr>
      <t>2</t>
    </r>
  </si>
  <si>
    <t>kg.</t>
  </si>
  <si>
    <t>kompl.</t>
  </si>
  <si>
    <t>sab.fasi</t>
  </si>
  <si>
    <t>"</t>
  </si>
  <si>
    <t>22-8-3,</t>
  </si>
  <si>
    <t>km.</t>
  </si>
  <si>
    <t>23-1-2,</t>
  </si>
  <si>
    <t>polieTilenis milebi d 90</t>
  </si>
  <si>
    <t>buldozeri 96 kvt.</t>
  </si>
  <si>
    <t>1-31-6,16</t>
  </si>
  <si>
    <r>
      <t>eqskevatori CamCis tevadobiT 0,5 m</t>
    </r>
    <r>
      <rPr>
        <vertAlign val="superscript"/>
        <sz val="10"/>
        <rFont val="AcadNusx"/>
        <family val="0"/>
      </rPr>
      <t>3</t>
    </r>
  </si>
  <si>
    <t>T.12.p.115</t>
  </si>
  <si>
    <t>T.12.p.140.</t>
  </si>
  <si>
    <t>l. xarjT #2/1-1</t>
  </si>
  <si>
    <t>sab. fasi</t>
  </si>
  <si>
    <t>22-8-4,</t>
  </si>
  <si>
    <t>22-30-1,</t>
  </si>
  <si>
    <t>_Sromis danaxarji</t>
  </si>
  <si>
    <t>kac./sT.</t>
  </si>
  <si>
    <t>_manqanebi</t>
  </si>
  <si>
    <t>man.</t>
  </si>
  <si>
    <t xml:space="preserve">_asawyobi rk/b gadaxurvis fila  </t>
  </si>
  <si>
    <r>
      <t>m</t>
    </r>
    <r>
      <rPr>
        <vertAlign val="superscript"/>
        <sz val="10"/>
        <rFont val="AcadNusx"/>
        <family val="0"/>
      </rPr>
      <t>3</t>
    </r>
  </si>
  <si>
    <t>_luki Tujis</t>
  </si>
  <si>
    <t>_betoni m-100</t>
  </si>
  <si>
    <t>mileebis SeerTeba</t>
  </si>
  <si>
    <t>yalibis fari</t>
  </si>
  <si>
    <t>5-1-25,</t>
  </si>
  <si>
    <t>xarjTaRricxva Sedgenilia proeqtis safuZvelze, normebiT da samSeneblo resursebis fasebiT 2013 wlis IV kvartalis doneze.</t>
  </si>
  <si>
    <t>qviSa</t>
  </si>
  <si>
    <t>Sedgenilia Camoweris normebiT da samSeneblo resursebis fasebiT (2013 wlis IV kvartlis doneze) proeqtis safuZvelze</t>
  </si>
  <si>
    <t xml:space="preserve">  "    "                  2014 w.</t>
  </si>
  <si>
    <t>polieTilenis milebi d 75</t>
  </si>
  <si>
    <t>polieTilenis milebi d-63</t>
  </si>
  <si>
    <t>22-8-2,</t>
  </si>
  <si>
    <t>22-8-1,</t>
  </si>
  <si>
    <t>polieTilenis milebi d-50</t>
  </si>
  <si>
    <t>polieTilenis milebi d-40</t>
  </si>
  <si>
    <t>polieTilenis milebi d-32</t>
  </si>
  <si>
    <t>ventilebis montaJi  d-100 mm-mde</t>
  </si>
  <si>
    <t>ventili d-90</t>
  </si>
  <si>
    <t>ventili d-75</t>
  </si>
  <si>
    <t>ventili d-63</t>
  </si>
  <si>
    <t>1-22-15,</t>
  </si>
  <si>
    <r>
      <t>III jgufis gruntSi Txrilis gaWra 0,5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CamCiani eqskavatoriT a/samasvalze datvirTviT.</t>
    </r>
  </si>
  <si>
    <t>sxva manqanebi</t>
  </si>
  <si>
    <t>1-80-3,</t>
  </si>
  <si>
    <t>6-146,</t>
  </si>
  <si>
    <t>6-147,</t>
  </si>
  <si>
    <t>16-12-2,</t>
  </si>
  <si>
    <t>_r/b anakrebi rgolebi d-1 m, simaRliT 1 m</t>
  </si>
  <si>
    <t>4-1-83,</t>
  </si>
  <si>
    <t>4-1-87,</t>
  </si>
  <si>
    <t>4-1-271</t>
  </si>
  <si>
    <t>6-1-889,</t>
  </si>
  <si>
    <r>
      <t>100m</t>
    </r>
    <r>
      <rPr>
        <vertAlign val="superscript"/>
        <sz val="10"/>
        <rFont val="AcadNusx"/>
        <family val="0"/>
      </rPr>
      <t>3</t>
    </r>
  </si>
  <si>
    <t>xis masala</t>
  </si>
  <si>
    <t>eleqtrodi</t>
  </si>
  <si>
    <t>1-1-14,</t>
  </si>
  <si>
    <t>5-1-133,</t>
  </si>
  <si>
    <t>1-9-15,</t>
  </si>
  <si>
    <t>saerTo saxarjTaRricxvo Rirebuleba lari</t>
  </si>
  <si>
    <t>saxarjTaRricxvo Rirebuleba  larebSi</t>
  </si>
  <si>
    <t>1-11-15,</t>
  </si>
  <si>
    <t>SemoRobvis boZebis  mosawyobad ormoebis amoTxra xeliT</t>
  </si>
  <si>
    <t>1-80-7,</t>
  </si>
  <si>
    <t>gruntis uku Cayra xeliT</t>
  </si>
  <si>
    <t>1-81-3,</t>
  </si>
  <si>
    <t>tn</t>
  </si>
  <si>
    <t>betonis wertilovani saZirkvlis mowyoba m-100 (boZebis Cabetoneba)</t>
  </si>
  <si>
    <t>6-1-2,</t>
  </si>
  <si>
    <t>betoni m-100</t>
  </si>
  <si>
    <t>teritoriis SemoRobva mavTulis badiT.</t>
  </si>
  <si>
    <t>100m</t>
  </si>
  <si>
    <t>manq. sT</t>
  </si>
  <si>
    <t>12-43,</t>
  </si>
  <si>
    <t>amwe saavtomobilo svlaze 10 t</t>
  </si>
  <si>
    <t>bade liTonis Robis ujrediT 50X50 mm d-2,5 mm</t>
  </si>
  <si>
    <t>1-8-15,</t>
  </si>
  <si>
    <t>7-22-1</t>
  </si>
  <si>
    <t>kuTxovana 40X40</t>
  </si>
  <si>
    <t>mili d-32 mm</t>
  </si>
  <si>
    <t>petli</t>
  </si>
  <si>
    <t>saketi saxeluriT.</t>
  </si>
  <si>
    <t>1-2-37,</t>
  </si>
  <si>
    <t>2-1-12,</t>
  </si>
  <si>
    <t>sab.fasi.</t>
  </si>
  <si>
    <t>sul Tavi III</t>
  </si>
  <si>
    <t>glinula 6-6,5 mm   8m</t>
  </si>
  <si>
    <t>1-1-40,</t>
  </si>
  <si>
    <t>YTavi III teritoriis SemoRobva</t>
  </si>
  <si>
    <t>milebis qveS qviSis (lamis) safuZvelis mowyoba sisqiT 10 sm.</t>
  </si>
  <si>
    <r>
      <t>III jgufis gruntSi Txrilis gaWra 0,5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CamCiani eqskavatoriT adgilze dayriT. (0,5X0,7)</t>
    </r>
  </si>
  <si>
    <t>polieTilenis milebi d 100</t>
  </si>
  <si>
    <t>19-19</t>
  </si>
  <si>
    <t>4-1-275,</t>
  </si>
  <si>
    <t>1-1-11,</t>
  </si>
  <si>
    <t>liTonis boZebi d-50 mm</t>
  </si>
  <si>
    <t>2-1-17,</t>
  </si>
  <si>
    <t>7-21-13,</t>
  </si>
  <si>
    <t>1-8-19,</t>
  </si>
  <si>
    <t>ekalmavTuli orwveriani cinkis.</t>
  </si>
  <si>
    <t>11-2,</t>
  </si>
  <si>
    <t>folgiani minabamba</t>
  </si>
  <si>
    <t>4-3-63,</t>
  </si>
  <si>
    <t>6-1-19,</t>
  </si>
  <si>
    <t>betoni m-250</t>
  </si>
  <si>
    <t>zedmeti gruntis  gatana  1 km-ze.</t>
  </si>
  <si>
    <t>13-1,</t>
  </si>
  <si>
    <r>
      <t xml:space="preserve">wyalsadenis plasmasis milebis Cawyoba TxrilSi. </t>
    </r>
    <r>
      <rPr>
        <sz val="10"/>
        <rFont val="Times New Roman"/>
        <family val="1"/>
      </rPr>
      <t>PN-10</t>
    </r>
    <r>
      <rPr>
        <sz val="10"/>
        <rFont val="AcadNusx"/>
        <family val="0"/>
      </rPr>
      <t>D d-100</t>
    </r>
  </si>
  <si>
    <r>
      <t xml:space="preserve">wyalsadenis plasmasis milebis Cawyoba TxrilSi. </t>
    </r>
    <r>
      <rPr>
        <sz val="10"/>
        <rFont val="Times New Roman"/>
        <family val="1"/>
      </rPr>
      <t>PN-10</t>
    </r>
    <r>
      <rPr>
        <sz val="10"/>
        <rFont val="AcadNusx"/>
        <family val="0"/>
      </rPr>
      <t>D d-90</t>
    </r>
  </si>
  <si>
    <r>
      <t xml:space="preserve">wyalsadenis plasmasis milebis Cawyoba TxrilSi. </t>
    </r>
    <r>
      <rPr>
        <sz val="10"/>
        <rFont val="Times New Roman"/>
        <family val="1"/>
      </rPr>
      <t>PN-10</t>
    </r>
    <r>
      <rPr>
        <sz val="10"/>
        <rFont val="AcadNusx"/>
        <family val="0"/>
      </rPr>
      <t>D d-75</t>
    </r>
  </si>
  <si>
    <r>
      <t xml:space="preserve">wyalsadenis plasmasis milebis Cawyoba TxrilSi. </t>
    </r>
    <r>
      <rPr>
        <sz val="10"/>
        <rFont val="Times New Roman"/>
        <family val="1"/>
      </rPr>
      <t>PN-10</t>
    </r>
    <r>
      <rPr>
        <sz val="10"/>
        <rFont val="AcadNusx"/>
        <family val="0"/>
      </rPr>
      <t>D d-63</t>
    </r>
  </si>
  <si>
    <r>
      <t xml:space="preserve">wyalsadenis plasmasis milebis Cawyoba TxrilSi. </t>
    </r>
    <r>
      <rPr>
        <sz val="10"/>
        <rFont val="Times New Roman"/>
        <family val="1"/>
      </rPr>
      <t>PN-10</t>
    </r>
    <r>
      <rPr>
        <sz val="10"/>
        <rFont val="AcadNusx"/>
        <family val="0"/>
      </rPr>
      <t>D d-50</t>
    </r>
  </si>
  <si>
    <r>
      <t xml:space="preserve">wyalsadenis plasmasis milebis Cawyoba TxrilSi. </t>
    </r>
    <r>
      <rPr>
        <sz val="10"/>
        <rFont val="Times New Roman"/>
        <family val="1"/>
      </rPr>
      <t>PN-10</t>
    </r>
    <r>
      <rPr>
        <sz val="10"/>
        <rFont val="AcadNusx"/>
        <family val="0"/>
      </rPr>
      <t>D d-40</t>
    </r>
  </si>
  <si>
    <r>
      <t xml:space="preserve">wyalsadenis plasmasis milebis Cawyoba TxrilSi. </t>
    </r>
    <r>
      <rPr>
        <sz val="10"/>
        <rFont val="Times New Roman"/>
        <family val="1"/>
      </rPr>
      <t>PN-10</t>
    </r>
    <r>
      <rPr>
        <sz val="10"/>
        <rFont val="AcadNusx"/>
        <family val="0"/>
      </rPr>
      <t>D d-32</t>
    </r>
  </si>
  <si>
    <r>
      <t xml:space="preserve"> tumbos Rirebuleba </t>
    </r>
    <r>
      <rPr>
        <sz val="10"/>
        <rFont val="Times New Roman"/>
        <family val="1"/>
      </rPr>
      <t xml:space="preserve"> Q=20</t>
    </r>
    <r>
      <rPr>
        <sz val="10"/>
        <rFont val="AcadNusx"/>
        <family val="0"/>
      </rPr>
      <t>m</t>
    </r>
    <r>
      <rPr>
        <vertAlign val="superscript"/>
        <sz val="10"/>
        <rFont val="AcadNusx"/>
        <family val="0"/>
      </rPr>
      <t>3</t>
    </r>
    <r>
      <rPr>
        <sz val="10"/>
        <rFont val="Times New Roman"/>
        <family val="1"/>
      </rPr>
      <t>/</t>
    </r>
    <r>
      <rPr>
        <sz val="10"/>
        <rFont val="AcadMtavr"/>
        <family val="0"/>
      </rPr>
      <t>sT.</t>
    </r>
    <r>
      <rPr>
        <sz val="10"/>
        <rFont val="Times New Roman"/>
        <family val="1"/>
      </rPr>
      <t>, H</t>
    </r>
    <r>
      <rPr>
        <vertAlign val="subscript"/>
        <sz val="10"/>
        <rFont val="AcadNusx"/>
        <family val="0"/>
      </rPr>
      <t>aw</t>
    </r>
    <r>
      <rPr>
        <sz val="10"/>
        <rFont val="Times New Roman"/>
        <family val="1"/>
      </rPr>
      <t xml:space="preserve">=100 </t>
    </r>
    <r>
      <rPr>
        <sz val="10"/>
        <rFont val="AcadNusx"/>
        <family val="0"/>
      </rPr>
      <t>m</t>
    </r>
    <r>
      <rPr>
        <sz val="10"/>
        <rFont val="Times New Roman"/>
        <family val="1"/>
      </rPr>
      <t xml:space="preserve">, N=8 </t>
    </r>
    <r>
      <rPr>
        <sz val="10"/>
        <rFont val="AcadNusx"/>
        <family val="0"/>
      </rPr>
      <t>kvt.</t>
    </r>
    <r>
      <rPr>
        <sz val="10"/>
        <rFont val="Times New Roman"/>
        <family val="1"/>
      </rPr>
      <t xml:space="preserve"> </t>
    </r>
    <r>
      <rPr>
        <sz val="10"/>
        <rFont val="AcadNusx"/>
        <family val="0"/>
      </rPr>
      <t>Mm.q.k</t>
    </r>
    <r>
      <rPr>
        <sz val="10"/>
        <rFont val="Times New Roman"/>
        <family val="1"/>
      </rPr>
      <t xml:space="preserve">. =0,6   </t>
    </r>
  </si>
  <si>
    <t>saxarjTaRricxvo mogeba 6%</t>
  </si>
  <si>
    <t>4-1-165,</t>
  </si>
  <si>
    <t>zedmeti gruntis datvirTva a/samasvalze da gatana 1 km-ze</t>
  </si>
  <si>
    <t>emalirebuli liTonis rezeruaris mowyoba</t>
  </si>
  <si>
    <t>liTonis rezeruaris dasadgmelad r/b saZirkvlis mowyoba betoni m-250</t>
  </si>
  <si>
    <t>armatura 8 a-III</t>
  </si>
  <si>
    <t>armatura 6 a-I</t>
  </si>
  <si>
    <t>4-1-275</t>
  </si>
  <si>
    <t>sab fasi</t>
  </si>
  <si>
    <t>emalirebuli liTonis rezeruari.</t>
  </si>
  <si>
    <t>rezeruaris SefuTva folgiani minabmbiT.</t>
  </si>
  <si>
    <t>sof. axali niCbisi</t>
  </si>
  <si>
    <t>sof. Qaxali niCbisi</t>
  </si>
  <si>
    <t>plasmasis samkapi 100X90X63</t>
  </si>
  <si>
    <t>plasmasis samkapi 100X75X63</t>
  </si>
  <si>
    <t>plasmasis samkapi 90X75X63</t>
  </si>
  <si>
    <t>plasmasis samkapi 75X40X32</t>
  </si>
  <si>
    <t>plasmasis samkapi 63X40</t>
  </si>
  <si>
    <t>plasmasis samkapi 40X32X32</t>
  </si>
  <si>
    <t>plasmasis samkapi 90X63X63</t>
  </si>
  <si>
    <t>SeWra</t>
  </si>
  <si>
    <t>komli</t>
  </si>
  <si>
    <r>
      <t xml:space="preserve">arsebul arteziul WaSi tumbos dayeneba  </t>
    </r>
    <r>
      <rPr>
        <sz val="10"/>
        <rFont val="Times New Roman"/>
        <family val="1"/>
      </rPr>
      <t xml:space="preserve"> Q=20</t>
    </r>
    <r>
      <rPr>
        <sz val="10"/>
        <rFont val="AcadNusx"/>
        <family val="0"/>
      </rPr>
      <t>m</t>
    </r>
    <r>
      <rPr>
        <vertAlign val="superscript"/>
        <sz val="10"/>
        <rFont val="AcadNusx"/>
        <family val="0"/>
      </rPr>
      <t>3</t>
    </r>
    <r>
      <rPr>
        <sz val="10"/>
        <rFont val="Times New Roman"/>
        <family val="1"/>
      </rPr>
      <t>/</t>
    </r>
    <r>
      <rPr>
        <sz val="10"/>
        <rFont val="AcadMtavr"/>
        <family val="0"/>
      </rPr>
      <t>sT.</t>
    </r>
    <r>
      <rPr>
        <sz val="10"/>
        <rFont val="Times New Roman"/>
        <family val="1"/>
      </rPr>
      <t>, H</t>
    </r>
    <r>
      <rPr>
        <vertAlign val="subscript"/>
        <sz val="10"/>
        <rFont val="AcadNusx"/>
        <family val="0"/>
      </rPr>
      <t>aw</t>
    </r>
    <r>
      <rPr>
        <sz val="10"/>
        <rFont val="Times New Roman"/>
        <family val="1"/>
      </rPr>
      <t xml:space="preserve">=100 </t>
    </r>
    <r>
      <rPr>
        <sz val="10"/>
        <rFont val="AcadNusx"/>
        <family val="0"/>
      </rPr>
      <t>m</t>
    </r>
    <r>
      <rPr>
        <sz val="10"/>
        <rFont val="Times New Roman"/>
        <family val="1"/>
      </rPr>
      <t xml:space="preserve">, N=8 </t>
    </r>
    <r>
      <rPr>
        <sz val="10"/>
        <rFont val="AcadNusx"/>
        <family val="0"/>
      </rPr>
      <t>kvt.</t>
    </r>
    <r>
      <rPr>
        <sz val="10"/>
        <rFont val="Times New Roman"/>
        <family val="1"/>
      </rPr>
      <t xml:space="preserve"> </t>
    </r>
    <r>
      <rPr>
        <sz val="10"/>
        <rFont val="AcadNusx"/>
        <family val="0"/>
      </rPr>
      <t>Mm.q.k</t>
    </r>
    <r>
      <rPr>
        <sz val="10"/>
        <rFont val="Times New Roman"/>
        <family val="1"/>
      </rPr>
      <t>. =0,6   1</t>
    </r>
    <r>
      <rPr>
        <sz val="10"/>
        <rFont val="AcadNusx"/>
        <family val="0"/>
      </rPr>
      <t xml:space="preserve"> cali</t>
    </r>
  </si>
  <si>
    <r>
      <t xml:space="preserve">Tavi III teritoriis SemoRobva  </t>
    </r>
    <r>
      <rPr>
        <b/>
        <sz val="10"/>
        <rFont val="Times New Roman"/>
        <family val="1"/>
      </rPr>
      <t>L</t>
    </r>
    <r>
      <rPr>
        <b/>
        <sz val="10"/>
        <rFont val="AcadNusx"/>
        <family val="0"/>
      </rPr>
      <t>=200 m</t>
    </r>
  </si>
  <si>
    <t>WiSkri mowyoba  (1 cali)</t>
  </si>
  <si>
    <t>Tavi II walamridi gabionis mowyoba</t>
  </si>
  <si>
    <t>lenturi saZirkvlis mosawyobad miwis damuSaveba xeliT</t>
  </si>
  <si>
    <t>r/betonis lenturi saZirkvelis mowyoba gabionisaTvis betoni m-300</t>
  </si>
  <si>
    <t>6-1-22,</t>
  </si>
  <si>
    <t>betonis m-300</t>
  </si>
  <si>
    <t>sxva masala</t>
  </si>
  <si>
    <t xml:space="preserve">armatura d-20 </t>
  </si>
  <si>
    <t>1-1-29,</t>
  </si>
  <si>
    <t>liTonis badis damagreba armaturaze ujrediT 10X10-ze.</t>
  </si>
  <si>
    <t xml:space="preserve">qvis fraqciis d-200 mm Cayra  gabionSi </t>
  </si>
  <si>
    <t>7-21-4 miy.k=0,5</t>
  </si>
  <si>
    <t>liTonis setka ujrediT 10X10</t>
  </si>
  <si>
    <t>1-8-6,</t>
  </si>
  <si>
    <t>23-1-3,</t>
  </si>
  <si>
    <t xml:space="preserve">qvis fraqciis d-200 mm </t>
  </si>
  <si>
    <t>jami II Tavis</t>
  </si>
  <si>
    <t>jami I Tavis</t>
  </si>
  <si>
    <r>
      <t xml:space="preserve">Webis mowyoba r/betonis rgolebiT d-1 m </t>
    </r>
    <r>
      <rPr>
        <sz val="10"/>
        <rFont val="Times New Roman"/>
        <family val="1"/>
      </rPr>
      <t>h</t>
    </r>
    <r>
      <rPr>
        <sz val="10"/>
        <rFont val="AcadNusx"/>
        <family val="0"/>
      </rPr>
      <t>=1 m   7 cali</t>
    </r>
  </si>
  <si>
    <t xml:space="preserve">axali niCbisi:  Tavi I  wyalsadeni  </t>
  </si>
  <si>
    <t xml:space="preserve">YTavi II wyalamridi gabionis mowyoba. </t>
  </si>
  <si>
    <r>
      <t xml:space="preserve"> Tavi I wyalsadeni </t>
    </r>
    <r>
      <rPr>
        <b/>
        <sz val="11"/>
        <rFont val="Times New Roman"/>
        <family val="1"/>
      </rPr>
      <t>L</t>
    </r>
    <r>
      <rPr>
        <b/>
        <sz val="11"/>
        <rFont val="AcadNusx"/>
        <family val="0"/>
      </rPr>
      <t>=12980m</t>
    </r>
  </si>
  <si>
    <t>milebis zemodan moewyos 25 sm RorRis fena</t>
  </si>
  <si>
    <t>RorRi</t>
  </si>
  <si>
    <t>tumbos el. momarageba, transformatoris revizireba</t>
  </si>
  <si>
    <t>saavtoro zedamxedeloba 361 lari</t>
  </si>
</sst>
</file>

<file path=xl/styles.xml><?xml version="1.0" encoding="utf-8"?>
<styleSheet xmlns="http://schemas.openxmlformats.org/spreadsheetml/2006/main">
  <numFmts count="3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0000"/>
    <numFmt numFmtId="183" formatCode="#,##0.0000"/>
    <numFmt numFmtId="184" formatCode="0.000"/>
    <numFmt numFmtId="185" formatCode="_-* #,##0.00_l_-;\-* #,##0.00_l_-;_-* &quot;-&quot;??_l_-;_-@_-"/>
    <numFmt numFmtId="186" formatCode="0.0"/>
  </numFmts>
  <fonts count="58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Mtavr"/>
      <family val="0"/>
    </font>
    <font>
      <b/>
      <sz val="11"/>
      <name val="AcadNusx"/>
      <family val="0"/>
    </font>
    <font>
      <sz val="8"/>
      <name val="Arial"/>
      <family val="0"/>
    </font>
    <font>
      <sz val="10"/>
      <name val="AcadMtavr"/>
      <family val="0"/>
    </font>
    <font>
      <vertAlign val="superscript"/>
      <sz val="10"/>
      <name val="AcadNusx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0"/>
      <name val="DumbaMtavr"/>
      <family val="0"/>
    </font>
    <font>
      <sz val="10"/>
      <name val="Times New Roman"/>
      <family val="1"/>
    </font>
    <font>
      <sz val="9"/>
      <name val="AcadNusx"/>
      <family val="0"/>
    </font>
    <font>
      <b/>
      <sz val="11"/>
      <name val="AcadMtavr"/>
      <family val="0"/>
    </font>
    <font>
      <b/>
      <sz val="10"/>
      <name val="AcadNusx"/>
      <family val="0"/>
    </font>
    <font>
      <sz val="11"/>
      <name val="AcadMtavr"/>
      <family val="0"/>
    </font>
    <font>
      <b/>
      <sz val="10"/>
      <name val="DumbaMtavr"/>
      <family val="0"/>
    </font>
    <font>
      <vertAlign val="superscript"/>
      <sz val="11"/>
      <name val="AcadNusx"/>
      <family val="0"/>
    </font>
    <font>
      <u val="single"/>
      <sz val="10"/>
      <name val="AcadNusx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vertAlign val="subscript"/>
      <sz val="10"/>
      <name val="AcadNusx"/>
      <family val="0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>
      <alignment/>
      <protection/>
    </xf>
  </cellStyleXfs>
  <cellXfs count="153">
    <xf numFmtId="0" fontId="0" fillId="0" borderId="0" xfId="0" applyAlignment="1">
      <alignment/>
    </xf>
    <xf numFmtId="4" fontId="0" fillId="32" borderId="0" xfId="0" applyNumberFormat="1" applyFill="1" applyAlignment="1">
      <alignment/>
    </xf>
    <xf numFmtId="4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" fontId="1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/>
    </xf>
    <xf numFmtId="184" fontId="14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32" borderId="1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/>
    </xf>
    <xf numFmtId="16" fontId="6" fillId="0" borderId="11" xfId="0" applyNumberFormat="1" applyFont="1" applyFill="1" applyBorder="1" applyAlignment="1">
      <alignment horizontal="center" vertical="center" wrapText="1"/>
    </xf>
    <xf numFmtId="0" fontId="1" fillId="0" borderId="0" xfId="63" applyFont="1" applyFill="1" applyBorder="1" applyAlignment="1">
      <alignment horizontal="left"/>
      <protection/>
    </xf>
    <xf numFmtId="0" fontId="2" fillId="0" borderId="0" xfId="63" applyFill="1" applyBorder="1">
      <alignment/>
      <protection/>
    </xf>
    <xf numFmtId="4" fontId="18" fillId="0" borderId="0" xfId="63" applyNumberFormat="1" applyFont="1" applyFill="1" applyBorder="1" applyAlignment="1">
      <alignment horizontal="center"/>
      <protection/>
    </xf>
    <xf numFmtId="4" fontId="2" fillId="0" borderId="0" xfId="63" applyNumberFormat="1" applyFill="1" applyBorder="1" applyAlignment="1">
      <alignment horizontal="center" vertical="center"/>
      <protection/>
    </xf>
    <xf numFmtId="4" fontId="2" fillId="0" borderId="0" xfId="63" applyNumberFormat="1" applyFill="1" applyAlignment="1">
      <alignment horizontal="left" vertical="center"/>
      <protection/>
    </xf>
    <xf numFmtId="4" fontId="2" fillId="0" borderId="0" xfId="63" applyNumberFormat="1" applyFill="1" applyBorder="1">
      <alignment/>
      <protection/>
    </xf>
    <xf numFmtId="0" fontId="2" fillId="0" borderId="0" xfId="63" applyFill="1">
      <alignment/>
      <protection/>
    </xf>
    <xf numFmtId="0" fontId="1" fillId="0" borderId="0" xfId="63" applyFont="1" applyFill="1" applyBorder="1" applyAlignment="1">
      <alignment/>
      <protection/>
    </xf>
    <xf numFmtId="0" fontId="17" fillId="0" borderId="0" xfId="63" applyFont="1" applyFill="1" applyBorder="1" applyAlignment="1">
      <alignment horizontal="center" vertical="center"/>
      <protection/>
    </xf>
    <xf numFmtId="4" fontId="7" fillId="0" borderId="0" xfId="63" applyNumberFormat="1" applyFont="1" applyFill="1" applyBorder="1" applyAlignment="1">
      <alignment horizontal="right" vertical="center"/>
      <protection/>
    </xf>
    <xf numFmtId="4" fontId="7" fillId="0" borderId="0" xfId="63" applyNumberFormat="1" applyFont="1" applyFill="1" applyBorder="1" applyAlignment="1">
      <alignment horizontal="center" vertical="center"/>
      <protection/>
    </xf>
    <xf numFmtId="4" fontId="2" fillId="0" borderId="0" xfId="63" applyNumberFormat="1" applyFill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2" fillId="32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2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vertical="center" textRotation="90" wrapText="1"/>
    </xf>
    <xf numFmtId="0" fontId="12" fillId="0" borderId="14" xfId="0" applyFont="1" applyFill="1" applyBorder="1" applyAlignment="1">
      <alignment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63" applyFont="1" applyFill="1" applyBorder="1" applyAlignment="1">
      <alignment horizontal="left"/>
      <protection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sacx. saxl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27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4.00390625" style="8" customWidth="1"/>
    <col min="2" max="2" width="9.8515625" style="8" customWidth="1"/>
    <col min="3" max="3" width="30.28125" style="8" customWidth="1"/>
    <col min="4" max="4" width="12.140625" style="8" customWidth="1"/>
    <col min="5" max="5" width="9.57421875" style="8" customWidth="1"/>
    <col min="6" max="6" width="9.7109375" style="8" customWidth="1"/>
    <col min="7" max="7" width="9.140625" style="8" customWidth="1"/>
    <col min="8" max="8" width="12.28125" style="8" customWidth="1"/>
    <col min="9" max="9" width="14.57421875" style="5" hidden="1" customWidth="1"/>
    <col min="10" max="10" width="10.28125" style="8" bestFit="1" customWidth="1"/>
    <col min="11" max="11" width="10.140625" style="8" bestFit="1" customWidth="1"/>
    <col min="12" max="16384" width="9.140625" style="8" customWidth="1"/>
  </cols>
  <sheetData>
    <row r="1" spans="1:9" s="3" customFormat="1" ht="19.5" customHeight="1">
      <c r="A1" s="123" t="s">
        <v>174</v>
      </c>
      <c r="B1" s="123"/>
      <c r="C1" s="123"/>
      <c r="D1" s="123"/>
      <c r="E1" s="123"/>
      <c r="F1" s="123"/>
      <c r="G1" s="1"/>
      <c r="H1" s="2"/>
      <c r="I1" s="1"/>
    </row>
    <row r="2" spans="1:6" s="4" customFormat="1" ht="18" customHeight="1">
      <c r="A2" s="129" t="s">
        <v>5</v>
      </c>
      <c r="B2" s="129"/>
      <c r="C2" s="129"/>
      <c r="D2" s="7"/>
      <c r="E2" s="7"/>
      <c r="F2" s="7"/>
    </row>
    <row r="3" spans="1:8" ht="16.5" customHeight="1">
      <c r="A3" s="124" t="s">
        <v>31</v>
      </c>
      <c r="B3" s="124"/>
      <c r="C3" s="9"/>
      <c r="D3" s="10"/>
      <c r="H3" s="8" t="s">
        <v>32</v>
      </c>
    </row>
    <row r="4" spans="3:4" ht="14.25" customHeight="1">
      <c r="C4" s="11" t="s">
        <v>33</v>
      </c>
      <c r="D4" s="11"/>
    </row>
    <row r="5" spans="1:4" ht="16.5" customHeight="1">
      <c r="A5" s="59" t="s">
        <v>34</v>
      </c>
      <c r="B5" s="59" t="s">
        <v>77</v>
      </c>
      <c r="C5" s="59"/>
      <c r="D5" s="59"/>
    </row>
    <row r="6" spans="1:7" ht="21" customHeight="1">
      <c r="A6" s="50"/>
      <c r="B6" s="50"/>
      <c r="C6" s="50"/>
      <c r="D6" s="53"/>
      <c r="E6" s="50"/>
      <c r="F6" s="50"/>
      <c r="G6" s="50"/>
    </row>
    <row r="7" spans="1:5" ht="21" customHeight="1">
      <c r="A7" s="13"/>
      <c r="B7" s="124"/>
      <c r="C7" s="124"/>
      <c r="D7" s="124"/>
      <c r="E7" s="124"/>
    </row>
    <row r="8" spans="1:8" ht="21" customHeight="1">
      <c r="A8" s="130" t="s">
        <v>35</v>
      </c>
      <c r="B8" s="130"/>
      <c r="C8" s="130"/>
      <c r="D8" s="130"/>
      <c r="E8" s="130"/>
      <c r="F8" s="130"/>
      <c r="G8" s="130"/>
      <c r="H8" s="130"/>
    </row>
    <row r="9" spans="1:10" s="6" customFormat="1" ht="41.25" customHeight="1">
      <c r="A9" s="131" t="s">
        <v>174</v>
      </c>
      <c r="B9" s="131"/>
      <c r="C9" s="131"/>
      <c r="D9" s="131"/>
      <c r="E9" s="131"/>
      <c r="F9" s="131"/>
      <c r="G9" s="131"/>
      <c r="H9" s="131"/>
      <c r="I9" s="5"/>
      <c r="J9" s="5"/>
    </row>
    <row r="10" spans="1:8" ht="19.5" customHeight="1">
      <c r="A10" s="132" t="s">
        <v>5</v>
      </c>
      <c r="B10" s="132"/>
      <c r="C10" s="132"/>
      <c r="D10" s="132"/>
      <c r="E10" s="132"/>
      <c r="F10" s="132"/>
      <c r="G10" s="132"/>
      <c r="H10" s="132"/>
    </row>
    <row r="11" spans="1:9" s="49" customFormat="1" ht="37.5" customHeight="1">
      <c r="A11" s="125" t="s">
        <v>76</v>
      </c>
      <c r="B11" s="125"/>
      <c r="C11" s="125"/>
      <c r="D11" s="125"/>
      <c r="E11" s="125"/>
      <c r="F11" s="125"/>
      <c r="G11" s="125"/>
      <c r="H11" s="125"/>
      <c r="I11" s="48"/>
    </row>
    <row r="12" spans="1:9" s="15" customFormat="1" ht="36" customHeight="1">
      <c r="A12" s="126" t="s">
        <v>6</v>
      </c>
      <c r="B12" s="127" t="s">
        <v>36</v>
      </c>
      <c r="C12" s="128" t="s">
        <v>37</v>
      </c>
      <c r="D12" s="128" t="s">
        <v>108</v>
      </c>
      <c r="E12" s="128"/>
      <c r="F12" s="128"/>
      <c r="G12" s="128"/>
      <c r="H12" s="128" t="s">
        <v>107</v>
      </c>
      <c r="I12" s="14"/>
    </row>
    <row r="13" spans="1:9" s="15" customFormat="1" ht="52.5" customHeight="1">
      <c r="A13" s="126"/>
      <c r="B13" s="127"/>
      <c r="C13" s="128"/>
      <c r="D13" s="60" t="s">
        <v>17</v>
      </c>
      <c r="E13" s="60" t="s">
        <v>38</v>
      </c>
      <c r="F13" s="60" t="s">
        <v>39</v>
      </c>
      <c r="G13" s="60" t="s">
        <v>40</v>
      </c>
      <c r="H13" s="128"/>
      <c r="I13" s="14"/>
    </row>
    <row r="14" spans="1:8" ht="18" customHeight="1">
      <c r="A14" s="16">
        <v>1</v>
      </c>
      <c r="B14" s="17">
        <v>2</v>
      </c>
      <c r="C14" s="17">
        <v>3</v>
      </c>
      <c r="D14" s="16">
        <v>4</v>
      </c>
      <c r="E14" s="16">
        <v>5</v>
      </c>
      <c r="F14" s="17">
        <v>6</v>
      </c>
      <c r="G14" s="18">
        <v>7</v>
      </c>
      <c r="H14" s="16">
        <v>8</v>
      </c>
    </row>
    <row r="15" spans="1:8" ht="38.25" customHeight="1">
      <c r="A15" s="16"/>
      <c r="B15" s="17"/>
      <c r="C15" s="61" t="s">
        <v>42</v>
      </c>
      <c r="D15" s="19"/>
      <c r="E15" s="19"/>
      <c r="F15" s="20"/>
      <c r="G15" s="21"/>
      <c r="H15" s="19"/>
    </row>
    <row r="16" spans="1:10" ht="48" customHeight="1">
      <c r="A16" s="22">
        <v>1</v>
      </c>
      <c r="B16" s="23" t="s">
        <v>59</v>
      </c>
      <c r="C16" s="24" t="s">
        <v>206</v>
      </c>
      <c r="D16" s="51"/>
      <c r="E16" s="25"/>
      <c r="F16" s="26"/>
      <c r="G16" s="27"/>
      <c r="H16" s="52"/>
      <c r="J16" s="54"/>
    </row>
    <row r="17" spans="1:10" ht="46.5" customHeight="1">
      <c r="A17" s="22">
        <v>2</v>
      </c>
      <c r="B17" s="23" t="s">
        <v>49</v>
      </c>
      <c r="C17" s="24" t="s">
        <v>207</v>
      </c>
      <c r="D17" s="51"/>
      <c r="E17" s="25"/>
      <c r="F17" s="26"/>
      <c r="G17" s="27"/>
      <c r="H17" s="44"/>
      <c r="J17" s="54"/>
    </row>
    <row r="18" spans="1:10" ht="46.5" customHeight="1">
      <c r="A18" s="22">
        <v>3</v>
      </c>
      <c r="B18" s="23" t="s">
        <v>49</v>
      </c>
      <c r="C18" s="24" t="s">
        <v>136</v>
      </c>
      <c r="D18" s="51"/>
      <c r="E18" s="25"/>
      <c r="F18" s="26"/>
      <c r="G18" s="27"/>
      <c r="H18" s="44"/>
      <c r="J18" s="54"/>
    </row>
    <row r="19" spans="1:10" ht="36" customHeight="1">
      <c r="A19" s="22"/>
      <c r="B19" s="23"/>
      <c r="C19" s="46" t="s">
        <v>43</v>
      </c>
      <c r="D19" s="51"/>
      <c r="E19" s="25"/>
      <c r="F19" s="26"/>
      <c r="G19" s="27"/>
      <c r="H19" s="44"/>
      <c r="J19" s="54"/>
    </row>
    <row r="20" spans="1:8" ht="32.25" customHeight="1">
      <c r="A20" s="22"/>
      <c r="B20" s="29"/>
      <c r="C20" s="34"/>
      <c r="D20" s="47"/>
      <c r="E20" s="25"/>
      <c r="F20" s="26"/>
      <c r="G20" s="27"/>
      <c r="H20" s="28"/>
    </row>
    <row r="21" spans="1:8" ht="51" customHeight="1">
      <c r="A21" s="22"/>
      <c r="B21" s="29"/>
      <c r="C21" s="34" t="s">
        <v>212</v>
      </c>
      <c r="D21" s="45"/>
      <c r="E21" s="25"/>
      <c r="F21" s="26"/>
      <c r="G21" s="27"/>
      <c r="H21" s="58"/>
    </row>
    <row r="22" spans="1:15" s="36" customFormat="1" ht="31.5" customHeight="1">
      <c r="A22" s="22"/>
      <c r="B22" s="33"/>
      <c r="C22" s="34" t="s">
        <v>16</v>
      </c>
      <c r="D22" s="31"/>
      <c r="E22" s="31"/>
      <c r="F22" s="32"/>
      <c r="G22" s="31"/>
      <c r="H22" s="30"/>
      <c r="I22" s="35"/>
      <c r="M22" s="37"/>
      <c r="N22" s="37"/>
      <c r="O22" s="37"/>
    </row>
    <row r="23" spans="1:15" s="36" customFormat="1" ht="32.25" customHeight="1">
      <c r="A23" s="22"/>
      <c r="B23" s="38"/>
      <c r="C23" s="39" t="s">
        <v>44</v>
      </c>
      <c r="D23" s="31"/>
      <c r="E23" s="31"/>
      <c r="F23" s="32"/>
      <c r="G23" s="31"/>
      <c r="H23" s="30"/>
      <c r="J23" s="56"/>
      <c r="K23" s="56"/>
      <c r="M23" s="37"/>
      <c r="N23" s="37"/>
      <c r="O23" s="37"/>
    </row>
    <row r="24" spans="1:15" s="36" customFormat="1" ht="28.5" customHeight="1">
      <c r="A24" s="22"/>
      <c r="B24" s="38"/>
      <c r="C24" s="39" t="s">
        <v>41</v>
      </c>
      <c r="D24" s="31"/>
      <c r="E24" s="31"/>
      <c r="F24" s="32"/>
      <c r="G24" s="31"/>
      <c r="H24" s="30"/>
      <c r="J24" s="35"/>
      <c r="K24" s="35"/>
      <c r="M24" s="37"/>
      <c r="N24" s="55"/>
      <c r="O24" s="37"/>
    </row>
    <row r="25" spans="1:11" s="41" customFormat="1" ht="33.75" customHeight="1">
      <c r="A25" s="121"/>
      <c r="B25" s="121"/>
      <c r="C25" s="121"/>
      <c r="E25" s="42"/>
      <c r="F25" s="42"/>
      <c r="K25" s="57"/>
    </row>
    <row r="26" spans="1:7" s="43" customFormat="1" ht="43.5" customHeight="1">
      <c r="A26" s="121"/>
      <c r="B26" s="121"/>
      <c r="C26" s="121"/>
      <c r="D26" s="40"/>
      <c r="E26" s="42"/>
      <c r="F26" s="40"/>
      <c r="G26" s="41"/>
    </row>
    <row r="27" spans="2:4" ht="18">
      <c r="B27" s="122"/>
      <c r="C27" s="122"/>
      <c r="D27" s="122"/>
    </row>
  </sheetData>
  <sheetProtection password="CC2A" sheet="1"/>
  <mergeCells count="16">
    <mergeCell ref="A2:C2"/>
    <mergeCell ref="A3:B3"/>
    <mergeCell ref="H12:H13"/>
    <mergeCell ref="A8:H8"/>
    <mergeCell ref="A9:H9"/>
    <mergeCell ref="A10:H10"/>
    <mergeCell ref="A26:C26"/>
    <mergeCell ref="B27:D27"/>
    <mergeCell ref="A25:C25"/>
    <mergeCell ref="A1:F1"/>
    <mergeCell ref="B7:E7"/>
    <mergeCell ref="A11:H11"/>
    <mergeCell ref="A12:A13"/>
    <mergeCell ref="B12:B13"/>
    <mergeCell ref="C12:C13"/>
    <mergeCell ref="D12:G12"/>
  </mergeCells>
  <printOptions/>
  <pageMargins left="0.41" right="0.23" top="0.17" bottom="0.17" header="0.17" footer="0.17"/>
  <pageSetup horizontalDpi="600" verticalDpi="600" orientation="portrait" paperSize="9" scale="85" r:id="rId1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R172"/>
  <sheetViews>
    <sheetView tabSelected="1" view="pageBreakPreview" zoomScaleSheetLayoutView="100" zoomScalePageLayoutView="0" workbookViewId="0" topLeftCell="A154">
      <selection activeCell="M158" sqref="M158"/>
    </sheetView>
  </sheetViews>
  <sheetFormatPr defaultColWidth="9.140625" defaultRowHeight="12.75"/>
  <cols>
    <col min="1" max="1" width="5.140625" style="64" customWidth="1"/>
    <col min="2" max="2" width="10.57421875" style="64" customWidth="1"/>
    <col min="3" max="3" width="34.57421875" style="64" customWidth="1"/>
    <col min="4" max="4" width="7.7109375" style="64" customWidth="1"/>
    <col min="5" max="5" width="6.7109375" style="64" customWidth="1"/>
    <col min="6" max="6" width="8.140625" style="62" customWidth="1"/>
    <col min="7" max="7" width="8.57421875" style="62" customWidth="1"/>
    <col min="8" max="8" width="9.421875" style="63" customWidth="1"/>
    <col min="9" max="9" width="7.8515625" style="62" customWidth="1"/>
    <col min="10" max="10" width="20.00390625" style="64" customWidth="1"/>
    <col min="11" max="11" width="10.8515625" style="64" customWidth="1"/>
    <col min="12" max="12" width="9.140625" style="64" customWidth="1"/>
    <col min="13" max="13" width="8.57421875" style="64" customWidth="1"/>
    <col min="14" max="16384" width="9.140625" style="64" customWidth="1"/>
  </cols>
  <sheetData>
    <row r="1" spans="1:6" ht="19.5" customHeight="1">
      <c r="A1" s="133" t="s">
        <v>175</v>
      </c>
      <c r="B1" s="133"/>
      <c r="C1" s="133"/>
      <c r="D1" s="133"/>
      <c r="E1" s="133"/>
      <c r="F1" s="133"/>
    </row>
    <row r="2" spans="1:4" ht="12.75" customHeight="1">
      <c r="A2" s="134" t="s">
        <v>5</v>
      </c>
      <c r="B2" s="134"/>
      <c r="C2" s="134"/>
      <c r="D2" s="65"/>
    </row>
    <row r="3" spans="1:8" ht="16.5" customHeight="1">
      <c r="A3" s="37"/>
      <c r="B3" s="66"/>
      <c r="C3" s="135" t="s">
        <v>0</v>
      </c>
      <c r="D3" s="135"/>
      <c r="E3" s="135"/>
      <c r="F3" s="136"/>
      <c r="G3" s="136"/>
      <c r="H3" s="136"/>
    </row>
    <row r="4" spans="1:8" ht="15.75" customHeight="1">
      <c r="A4" s="37"/>
      <c r="B4" s="130" t="s">
        <v>17</v>
      </c>
      <c r="C4" s="130"/>
      <c r="D4" s="67"/>
      <c r="E4" s="67"/>
      <c r="F4" s="68"/>
      <c r="G4" s="68"/>
      <c r="H4" s="68"/>
    </row>
    <row r="5" spans="2:9" s="69" customFormat="1" ht="19.5" customHeight="1">
      <c r="B5" s="70"/>
      <c r="C5" s="70"/>
      <c r="D5" s="71"/>
      <c r="F5" s="72"/>
      <c r="G5" s="72"/>
      <c r="H5" s="73"/>
      <c r="I5" s="72"/>
    </row>
    <row r="6" spans="2:9" s="69" customFormat="1" ht="19.5" customHeight="1">
      <c r="B6" s="152"/>
      <c r="C6" s="152"/>
      <c r="D6" s="152"/>
      <c r="E6" s="152"/>
      <c r="F6" s="152"/>
      <c r="G6" s="72"/>
      <c r="H6" s="73"/>
      <c r="I6" s="72"/>
    </row>
    <row r="7" spans="1:10" s="6" customFormat="1" ht="38.25" customHeight="1">
      <c r="A7" s="146" t="s">
        <v>74</v>
      </c>
      <c r="B7" s="146"/>
      <c r="C7" s="146"/>
      <c r="D7" s="146"/>
      <c r="E7" s="146"/>
      <c r="F7" s="147"/>
      <c r="G7" s="147"/>
      <c r="H7" s="147"/>
      <c r="I7" s="147"/>
      <c r="J7" s="12"/>
    </row>
    <row r="8" spans="1:9" ht="36" customHeight="1">
      <c r="A8" s="139" t="s">
        <v>6</v>
      </c>
      <c r="B8" s="141" t="s">
        <v>7</v>
      </c>
      <c r="C8" s="143" t="s">
        <v>8</v>
      </c>
      <c r="D8" s="150" t="s">
        <v>9</v>
      </c>
      <c r="E8" s="150" t="s">
        <v>18</v>
      </c>
      <c r="F8" s="148" t="s">
        <v>10</v>
      </c>
      <c r="G8" s="137" t="s">
        <v>11</v>
      </c>
      <c r="H8" s="138"/>
      <c r="I8" s="148" t="s">
        <v>1</v>
      </c>
    </row>
    <row r="9" spans="1:9" ht="42.75" customHeight="1">
      <c r="A9" s="140"/>
      <c r="B9" s="142"/>
      <c r="C9" s="144"/>
      <c r="D9" s="151"/>
      <c r="E9" s="151"/>
      <c r="F9" s="149"/>
      <c r="G9" s="83" t="s">
        <v>12</v>
      </c>
      <c r="H9" s="89" t="s">
        <v>13</v>
      </c>
      <c r="I9" s="149"/>
    </row>
    <row r="10" spans="1:9" s="80" customFormat="1" ht="14.25" customHeight="1">
      <c r="A10" s="74" t="s">
        <v>2</v>
      </c>
      <c r="B10" s="75">
        <v>2</v>
      </c>
      <c r="C10" s="75">
        <v>3</v>
      </c>
      <c r="D10" s="76">
        <v>4</v>
      </c>
      <c r="E10" s="76"/>
      <c r="F10" s="77">
        <v>5</v>
      </c>
      <c r="G10" s="78">
        <v>6</v>
      </c>
      <c r="H10" s="77">
        <v>7</v>
      </c>
      <c r="I10" s="79">
        <v>8</v>
      </c>
    </row>
    <row r="11" spans="1:9" s="80" customFormat="1" ht="39.75" customHeight="1">
      <c r="A11" s="76"/>
      <c r="B11" s="81"/>
      <c r="C11" s="61" t="s">
        <v>208</v>
      </c>
      <c r="D11" s="76"/>
      <c r="E11" s="76"/>
      <c r="F11" s="82"/>
      <c r="G11" s="83"/>
      <c r="H11" s="82"/>
      <c r="I11" s="81"/>
    </row>
    <row r="12" spans="1:9" s="80" customFormat="1" ht="51" customHeight="1">
      <c r="A12" s="76">
        <v>1</v>
      </c>
      <c r="B12" s="17" t="s">
        <v>89</v>
      </c>
      <c r="C12" s="84" t="s">
        <v>90</v>
      </c>
      <c r="D12" s="76" t="s">
        <v>19</v>
      </c>
      <c r="E12" s="76"/>
      <c r="F12" s="85">
        <v>2.202</v>
      </c>
      <c r="G12" s="83"/>
      <c r="H12" s="82"/>
      <c r="I12" s="81"/>
    </row>
    <row r="13" spans="1:9" s="80" customFormat="1" ht="21" customHeight="1">
      <c r="A13" s="76"/>
      <c r="B13" s="17"/>
      <c r="C13" s="84" t="s">
        <v>20</v>
      </c>
      <c r="D13" s="76" t="s">
        <v>21</v>
      </c>
      <c r="E13" s="76">
        <v>20</v>
      </c>
      <c r="F13" s="82">
        <f>F12*E13</f>
        <v>44.04</v>
      </c>
      <c r="G13" s="83"/>
      <c r="H13" s="82"/>
      <c r="I13" s="81"/>
    </row>
    <row r="14" spans="1:9" s="80" customFormat="1" ht="25.5" customHeight="1">
      <c r="A14" s="76"/>
      <c r="B14" s="81" t="s">
        <v>57</v>
      </c>
      <c r="C14" s="17" t="s">
        <v>56</v>
      </c>
      <c r="D14" s="76" t="s">
        <v>22</v>
      </c>
      <c r="E14" s="76">
        <v>44.8</v>
      </c>
      <c r="F14" s="82">
        <f>F12*E14</f>
        <v>98.64959999999999</v>
      </c>
      <c r="G14" s="83"/>
      <c r="H14" s="82"/>
      <c r="I14" s="81"/>
    </row>
    <row r="15" spans="1:9" s="80" customFormat="1" ht="18.75" customHeight="1">
      <c r="A15" s="76"/>
      <c r="B15" s="81"/>
      <c r="C15" s="17" t="s">
        <v>91</v>
      </c>
      <c r="D15" s="76" t="s">
        <v>26</v>
      </c>
      <c r="E15" s="76">
        <v>2.1</v>
      </c>
      <c r="F15" s="82">
        <f>F12*E15</f>
        <v>4.6242</v>
      </c>
      <c r="G15" s="83"/>
      <c r="H15" s="82"/>
      <c r="I15" s="81"/>
    </row>
    <row r="16" spans="1:9" s="80" customFormat="1" ht="48" customHeight="1">
      <c r="A16" s="76">
        <v>2</v>
      </c>
      <c r="B16" s="17" t="s">
        <v>109</v>
      </c>
      <c r="C16" s="84" t="s">
        <v>138</v>
      </c>
      <c r="D16" s="76" t="s">
        <v>19</v>
      </c>
      <c r="E16" s="76"/>
      <c r="F16" s="85">
        <v>2.202</v>
      </c>
      <c r="G16" s="83"/>
      <c r="H16" s="82"/>
      <c r="I16" s="81"/>
    </row>
    <row r="17" spans="1:9" s="80" customFormat="1" ht="18.75" customHeight="1">
      <c r="A17" s="76"/>
      <c r="B17" s="17"/>
      <c r="C17" s="84" t="s">
        <v>20</v>
      </c>
      <c r="D17" s="76" t="s">
        <v>21</v>
      </c>
      <c r="E17" s="76">
        <v>16.5</v>
      </c>
      <c r="F17" s="82">
        <f>F16*E17</f>
        <v>36.333</v>
      </c>
      <c r="G17" s="83"/>
      <c r="H17" s="82"/>
      <c r="I17" s="81"/>
    </row>
    <row r="18" spans="1:9" s="80" customFormat="1" ht="25.5" customHeight="1">
      <c r="A18" s="76"/>
      <c r="B18" s="81" t="s">
        <v>57</v>
      </c>
      <c r="C18" s="17" t="s">
        <v>56</v>
      </c>
      <c r="D18" s="76" t="s">
        <v>22</v>
      </c>
      <c r="E18" s="76">
        <v>37</v>
      </c>
      <c r="F18" s="82">
        <f>F16*E18</f>
        <v>81.474</v>
      </c>
      <c r="G18" s="83"/>
      <c r="H18" s="82"/>
      <c r="I18" s="81"/>
    </row>
    <row r="19" spans="1:9" s="80" customFormat="1" ht="29.25" customHeight="1">
      <c r="A19" s="76">
        <v>3</v>
      </c>
      <c r="B19" s="81" t="s">
        <v>154</v>
      </c>
      <c r="C19" s="84" t="s">
        <v>153</v>
      </c>
      <c r="D19" s="76" t="s">
        <v>4</v>
      </c>
      <c r="E19" s="76"/>
      <c r="F19" s="82">
        <v>3853.5</v>
      </c>
      <c r="G19" s="83"/>
      <c r="H19" s="82"/>
      <c r="I19" s="81"/>
    </row>
    <row r="20" spans="1:9" s="80" customFormat="1" ht="30" customHeight="1">
      <c r="A20" s="76">
        <v>4</v>
      </c>
      <c r="B20" s="86" t="s">
        <v>23</v>
      </c>
      <c r="C20" s="84" t="s">
        <v>137</v>
      </c>
      <c r="D20" s="76" t="s">
        <v>24</v>
      </c>
      <c r="E20" s="76"/>
      <c r="F20" s="82">
        <v>62.9</v>
      </c>
      <c r="G20" s="83"/>
      <c r="H20" s="82"/>
      <c r="I20" s="81"/>
    </row>
    <row r="21" spans="1:9" s="80" customFormat="1" ht="21" customHeight="1">
      <c r="A21" s="76"/>
      <c r="B21" s="17"/>
      <c r="C21" s="84" t="s">
        <v>20</v>
      </c>
      <c r="D21" s="76" t="s">
        <v>21</v>
      </c>
      <c r="E21" s="76">
        <v>18</v>
      </c>
      <c r="F21" s="82">
        <f>F20*E21</f>
        <v>1132.2</v>
      </c>
      <c r="G21" s="83"/>
      <c r="H21" s="82"/>
      <c r="I21" s="81"/>
    </row>
    <row r="22" spans="1:9" s="80" customFormat="1" ht="21" customHeight="1">
      <c r="A22" s="76"/>
      <c r="B22" s="86" t="s">
        <v>60</v>
      </c>
      <c r="C22" s="84" t="s">
        <v>75</v>
      </c>
      <c r="D22" s="76" t="s">
        <v>3</v>
      </c>
      <c r="E22" s="76">
        <v>11</v>
      </c>
      <c r="F22" s="82">
        <f>F20*E22</f>
        <v>691.9</v>
      </c>
      <c r="G22" s="83"/>
      <c r="H22" s="82"/>
      <c r="I22" s="81"/>
    </row>
    <row r="23" spans="1:11" s="80" customFormat="1" ht="31.5" customHeight="1">
      <c r="A23" s="76">
        <v>5</v>
      </c>
      <c r="B23" s="86" t="s">
        <v>61</v>
      </c>
      <c r="C23" s="87" t="s">
        <v>155</v>
      </c>
      <c r="D23" s="88" t="s">
        <v>51</v>
      </c>
      <c r="E23" s="88"/>
      <c r="F23" s="89">
        <v>2.52</v>
      </c>
      <c r="G23" s="89"/>
      <c r="H23" s="82"/>
      <c r="I23" s="81"/>
      <c r="J23" s="90"/>
      <c r="K23" s="91"/>
    </row>
    <row r="24" spans="1:11" s="80" customFormat="1" ht="26.25" customHeight="1">
      <c r="A24" s="76"/>
      <c r="B24" s="86"/>
      <c r="C24" s="84" t="s">
        <v>20</v>
      </c>
      <c r="D24" s="76" t="s">
        <v>21</v>
      </c>
      <c r="E24" s="88">
        <v>170</v>
      </c>
      <c r="F24" s="89">
        <f>F23*E24</f>
        <v>428.4</v>
      </c>
      <c r="G24" s="89"/>
      <c r="H24" s="82"/>
      <c r="I24" s="81"/>
      <c r="J24" s="90"/>
      <c r="K24" s="91"/>
    </row>
    <row r="25" spans="1:11" s="80" customFormat="1" ht="26.25" customHeight="1">
      <c r="A25" s="76"/>
      <c r="B25" s="86"/>
      <c r="C25" s="87" t="s">
        <v>27</v>
      </c>
      <c r="D25" s="81" t="s">
        <v>26</v>
      </c>
      <c r="E25" s="88">
        <v>81.5</v>
      </c>
      <c r="F25" s="89">
        <f>F23*E25</f>
        <v>205.38</v>
      </c>
      <c r="G25" s="89"/>
      <c r="H25" s="82"/>
      <c r="I25" s="81"/>
      <c r="J25" s="90"/>
      <c r="K25" s="91"/>
    </row>
    <row r="26" spans="1:11" s="80" customFormat="1" ht="26.25" customHeight="1">
      <c r="A26" s="76"/>
      <c r="B26" s="92" t="s">
        <v>60</v>
      </c>
      <c r="C26" s="87" t="s">
        <v>139</v>
      </c>
      <c r="D26" s="88" t="s">
        <v>14</v>
      </c>
      <c r="E26" s="88">
        <v>1010</v>
      </c>
      <c r="F26" s="89">
        <f>F23*E26</f>
        <v>2545.2</v>
      </c>
      <c r="G26" s="89"/>
      <c r="H26" s="82"/>
      <c r="I26" s="81"/>
      <c r="J26" s="90"/>
      <c r="K26" s="91"/>
    </row>
    <row r="27" spans="1:11" s="80" customFormat="1" ht="36" customHeight="1">
      <c r="A27" s="76">
        <v>6</v>
      </c>
      <c r="B27" s="86" t="s">
        <v>50</v>
      </c>
      <c r="C27" s="87" t="s">
        <v>156</v>
      </c>
      <c r="D27" s="88" t="s">
        <v>51</v>
      </c>
      <c r="E27" s="88"/>
      <c r="F27" s="89">
        <v>0.45</v>
      </c>
      <c r="G27" s="89"/>
      <c r="H27" s="82"/>
      <c r="I27" s="81"/>
      <c r="J27" s="90"/>
      <c r="K27" s="91"/>
    </row>
    <row r="28" spans="1:11" s="80" customFormat="1" ht="26.25" customHeight="1">
      <c r="A28" s="76"/>
      <c r="B28" s="86"/>
      <c r="C28" s="84" t="s">
        <v>20</v>
      </c>
      <c r="D28" s="76" t="s">
        <v>21</v>
      </c>
      <c r="E28" s="88">
        <v>119</v>
      </c>
      <c r="F28" s="89">
        <f>F27*E28</f>
        <v>53.550000000000004</v>
      </c>
      <c r="G28" s="89"/>
      <c r="H28" s="82"/>
      <c r="I28" s="81"/>
      <c r="J28" s="90"/>
      <c r="K28" s="91"/>
    </row>
    <row r="29" spans="1:11" s="80" customFormat="1" ht="26.25" customHeight="1">
      <c r="A29" s="76"/>
      <c r="B29" s="86"/>
      <c r="C29" s="87" t="s">
        <v>27</v>
      </c>
      <c r="D29" s="81" t="s">
        <v>26</v>
      </c>
      <c r="E29" s="88">
        <v>67.5</v>
      </c>
      <c r="F29" s="89">
        <f>F27*E29</f>
        <v>30.375</v>
      </c>
      <c r="G29" s="89"/>
      <c r="H29" s="82"/>
      <c r="I29" s="81"/>
      <c r="J29" s="90"/>
      <c r="K29" s="91"/>
    </row>
    <row r="30" spans="1:11" s="80" customFormat="1" ht="26.25" customHeight="1">
      <c r="A30" s="76"/>
      <c r="B30" s="92" t="s">
        <v>60</v>
      </c>
      <c r="C30" s="87" t="s">
        <v>53</v>
      </c>
      <c r="D30" s="88" t="s">
        <v>14</v>
      </c>
      <c r="E30" s="88">
        <v>1010</v>
      </c>
      <c r="F30" s="89">
        <f>F27*E30</f>
        <v>454.5</v>
      </c>
      <c r="G30" s="89"/>
      <c r="H30" s="82"/>
      <c r="I30" s="81"/>
      <c r="J30" s="90"/>
      <c r="K30" s="91"/>
    </row>
    <row r="31" spans="1:11" s="80" customFormat="1" ht="31.5" customHeight="1">
      <c r="A31" s="76">
        <v>7</v>
      </c>
      <c r="B31" s="86" t="s">
        <v>50</v>
      </c>
      <c r="C31" s="87" t="s">
        <v>157</v>
      </c>
      <c r="D31" s="88" t="s">
        <v>51</v>
      </c>
      <c r="E31" s="88"/>
      <c r="F31" s="89">
        <v>0.76</v>
      </c>
      <c r="G31" s="89"/>
      <c r="H31" s="82"/>
      <c r="I31" s="81"/>
      <c r="J31" s="90"/>
      <c r="K31" s="91"/>
    </row>
    <row r="32" spans="1:11" s="80" customFormat="1" ht="26.25" customHeight="1">
      <c r="A32" s="76"/>
      <c r="B32" s="86"/>
      <c r="C32" s="84" t="s">
        <v>20</v>
      </c>
      <c r="D32" s="76" t="s">
        <v>21</v>
      </c>
      <c r="E32" s="88">
        <v>119</v>
      </c>
      <c r="F32" s="89">
        <f>F31*E32</f>
        <v>90.44</v>
      </c>
      <c r="G32" s="89"/>
      <c r="H32" s="82"/>
      <c r="I32" s="81"/>
      <c r="J32" s="90"/>
      <c r="K32" s="91"/>
    </row>
    <row r="33" spans="1:9" s="80" customFormat="1" ht="23.25" customHeight="1">
      <c r="A33" s="76"/>
      <c r="B33" s="86"/>
      <c r="C33" s="87" t="s">
        <v>27</v>
      </c>
      <c r="D33" s="81" t="s">
        <v>26</v>
      </c>
      <c r="E33" s="88">
        <v>67.5</v>
      </c>
      <c r="F33" s="89">
        <f>F31*E33</f>
        <v>51.3</v>
      </c>
      <c r="G33" s="89"/>
      <c r="H33" s="82"/>
      <c r="I33" s="81"/>
    </row>
    <row r="34" spans="1:9" s="80" customFormat="1" ht="24" customHeight="1">
      <c r="A34" s="76"/>
      <c r="B34" s="92" t="s">
        <v>60</v>
      </c>
      <c r="C34" s="87" t="s">
        <v>78</v>
      </c>
      <c r="D34" s="88" t="s">
        <v>14</v>
      </c>
      <c r="E34" s="88">
        <v>1010</v>
      </c>
      <c r="F34" s="89">
        <f>F31*E34</f>
        <v>767.6</v>
      </c>
      <c r="G34" s="89"/>
      <c r="H34" s="82"/>
      <c r="I34" s="81"/>
    </row>
    <row r="35" spans="1:9" s="80" customFormat="1" ht="25.5" customHeight="1">
      <c r="A35" s="76">
        <v>8</v>
      </c>
      <c r="B35" s="86" t="s">
        <v>80</v>
      </c>
      <c r="C35" s="87" t="s">
        <v>158</v>
      </c>
      <c r="D35" s="88" t="s">
        <v>51</v>
      </c>
      <c r="E35" s="88"/>
      <c r="F35" s="89">
        <v>6.4</v>
      </c>
      <c r="G35" s="89"/>
      <c r="H35" s="82"/>
      <c r="I35" s="81"/>
    </row>
    <row r="36" spans="1:9" s="80" customFormat="1" ht="21" customHeight="1">
      <c r="A36" s="76"/>
      <c r="B36" s="86"/>
      <c r="C36" s="84" t="s">
        <v>20</v>
      </c>
      <c r="D36" s="76" t="s">
        <v>21</v>
      </c>
      <c r="E36" s="88">
        <v>105</v>
      </c>
      <c r="F36" s="89">
        <f>F35*E36</f>
        <v>672</v>
      </c>
      <c r="G36" s="89"/>
      <c r="H36" s="82"/>
      <c r="I36" s="81"/>
    </row>
    <row r="37" spans="1:9" s="80" customFormat="1" ht="21" customHeight="1">
      <c r="A37" s="76"/>
      <c r="B37" s="86"/>
      <c r="C37" s="87" t="s">
        <v>27</v>
      </c>
      <c r="D37" s="81" t="s">
        <v>26</v>
      </c>
      <c r="E37" s="88">
        <v>53.8</v>
      </c>
      <c r="F37" s="89">
        <f>F35*E37</f>
        <v>344.32</v>
      </c>
      <c r="G37" s="89"/>
      <c r="H37" s="82"/>
      <c r="I37" s="81"/>
    </row>
    <row r="38" spans="1:9" s="80" customFormat="1" ht="21" customHeight="1">
      <c r="A38" s="76"/>
      <c r="B38" s="92" t="s">
        <v>60</v>
      </c>
      <c r="C38" s="87" t="s">
        <v>79</v>
      </c>
      <c r="D38" s="88" t="s">
        <v>14</v>
      </c>
      <c r="E38" s="88">
        <v>1010</v>
      </c>
      <c r="F38" s="89">
        <f>F35*E38</f>
        <v>6464</v>
      </c>
      <c r="G38" s="89"/>
      <c r="H38" s="82"/>
      <c r="I38" s="81"/>
    </row>
    <row r="39" spans="1:9" s="80" customFormat="1" ht="34.5" customHeight="1">
      <c r="A39" s="76">
        <v>9</v>
      </c>
      <c r="B39" s="86" t="s">
        <v>81</v>
      </c>
      <c r="C39" s="87" t="s">
        <v>159</v>
      </c>
      <c r="D39" s="88" t="s">
        <v>51</v>
      </c>
      <c r="E39" s="88"/>
      <c r="F39" s="89">
        <v>0.6</v>
      </c>
      <c r="G39" s="89"/>
      <c r="H39" s="82"/>
      <c r="I39" s="81"/>
    </row>
    <row r="40" spans="1:9" s="80" customFormat="1" ht="21" customHeight="1">
      <c r="A40" s="76"/>
      <c r="B40" s="86"/>
      <c r="C40" s="84" t="s">
        <v>20</v>
      </c>
      <c r="D40" s="76" t="s">
        <v>21</v>
      </c>
      <c r="E40" s="88">
        <v>105</v>
      </c>
      <c r="F40" s="89">
        <f>F39*E40</f>
        <v>63</v>
      </c>
      <c r="G40" s="89"/>
      <c r="H40" s="82"/>
      <c r="I40" s="81"/>
    </row>
    <row r="41" spans="1:9" s="80" customFormat="1" ht="21" customHeight="1">
      <c r="A41" s="76"/>
      <c r="B41" s="86"/>
      <c r="C41" s="87" t="s">
        <v>27</v>
      </c>
      <c r="D41" s="81" t="s">
        <v>26</v>
      </c>
      <c r="E41" s="88">
        <v>53.8</v>
      </c>
      <c r="F41" s="89">
        <f>F39*E41</f>
        <v>32.279999999999994</v>
      </c>
      <c r="G41" s="89"/>
      <c r="H41" s="82"/>
      <c r="I41" s="81"/>
    </row>
    <row r="42" spans="1:9" s="80" customFormat="1" ht="21" customHeight="1">
      <c r="A42" s="76"/>
      <c r="B42" s="92" t="s">
        <v>60</v>
      </c>
      <c r="C42" s="87" t="s">
        <v>82</v>
      </c>
      <c r="D42" s="88" t="s">
        <v>14</v>
      </c>
      <c r="E42" s="88">
        <v>1010</v>
      </c>
      <c r="F42" s="89">
        <f>F39*E42</f>
        <v>606</v>
      </c>
      <c r="G42" s="89"/>
      <c r="H42" s="82"/>
      <c r="I42" s="81"/>
    </row>
    <row r="43" spans="1:9" s="80" customFormat="1" ht="34.5" customHeight="1">
      <c r="A43" s="76">
        <v>10</v>
      </c>
      <c r="B43" s="86" t="s">
        <v>81</v>
      </c>
      <c r="C43" s="87" t="s">
        <v>160</v>
      </c>
      <c r="D43" s="88" t="s">
        <v>51</v>
      </c>
      <c r="E43" s="88"/>
      <c r="F43" s="89">
        <v>0.9</v>
      </c>
      <c r="G43" s="89"/>
      <c r="H43" s="82"/>
      <c r="I43" s="81"/>
    </row>
    <row r="44" spans="1:9" s="80" customFormat="1" ht="21" customHeight="1">
      <c r="A44" s="76"/>
      <c r="B44" s="86"/>
      <c r="C44" s="84" t="s">
        <v>20</v>
      </c>
      <c r="D44" s="76" t="s">
        <v>21</v>
      </c>
      <c r="E44" s="88">
        <v>105</v>
      </c>
      <c r="F44" s="89">
        <f>F43*E44</f>
        <v>94.5</v>
      </c>
      <c r="G44" s="89"/>
      <c r="H44" s="82"/>
      <c r="I44" s="81"/>
    </row>
    <row r="45" spans="1:9" s="80" customFormat="1" ht="21" customHeight="1">
      <c r="A45" s="76"/>
      <c r="B45" s="86"/>
      <c r="C45" s="87" t="s">
        <v>27</v>
      </c>
      <c r="D45" s="81" t="s">
        <v>26</v>
      </c>
      <c r="E45" s="88">
        <v>53.8</v>
      </c>
      <c r="F45" s="89">
        <f>F43*E45</f>
        <v>48.42</v>
      </c>
      <c r="G45" s="89"/>
      <c r="H45" s="82"/>
      <c r="I45" s="81"/>
    </row>
    <row r="46" spans="1:9" s="80" customFormat="1" ht="21" customHeight="1">
      <c r="A46" s="76"/>
      <c r="B46" s="92" t="s">
        <v>60</v>
      </c>
      <c r="C46" s="87" t="s">
        <v>83</v>
      </c>
      <c r="D46" s="88" t="s">
        <v>14</v>
      </c>
      <c r="E46" s="88">
        <v>1010</v>
      </c>
      <c r="F46" s="89">
        <f>F43*E46</f>
        <v>909</v>
      </c>
      <c r="G46" s="89"/>
      <c r="H46" s="82"/>
      <c r="I46" s="81"/>
    </row>
    <row r="47" spans="1:9" s="80" customFormat="1" ht="29.25" customHeight="1">
      <c r="A47" s="76">
        <v>11</v>
      </c>
      <c r="B47" s="86" t="s">
        <v>81</v>
      </c>
      <c r="C47" s="87" t="s">
        <v>161</v>
      </c>
      <c r="D47" s="88" t="s">
        <v>51</v>
      </c>
      <c r="E47" s="88"/>
      <c r="F47" s="89">
        <v>1.35</v>
      </c>
      <c r="G47" s="89"/>
      <c r="H47" s="82"/>
      <c r="I47" s="81"/>
    </row>
    <row r="48" spans="1:9" s="80" customFormat="1" ht="21" customHeight="1">
      <c r="A48" s="76"/>
      <c r="B48" s="86"/>
      <c r="C48" s="84" t="s">
        <v>20</v>
      </c>
      <c r="D48" s="76" t="s">
        <v>21</v>
      </c>
      <c r="E48" s="88">
        <v>105</v>
      </c>
      <c r="F48" s="89">
        <f>F47*E48</f>
        <v>141.75</v>
      </c>
      <c r="G48" s="89"/>
      <c r="H48" s="82"/>
      <c r="I48" s="81"/>
    </row>
    <row r="49" spans="1:9" s="80" customFormat="1" ht="21" customHeight="1">
      <c r="A49" s="76"/>
      <c r="B49" s="86"/>
      <c r="C49" s="87" t="s">
        <v>27</v>
      </c>
      <c r="D49" s="81" t="s">
        <v>26</v>
      </c>
      <c r="E49" s="88">
        <v>53.8</v>
      </c>
      <c r="F49" s="89">
        <f>F47*E49</f>
        <v>72.63</v>
      </c>
      <c r="G49" s="89"/>
      <c r="H49" s="82"/>
      <c r="I49" s="81"/>
    </row>
    <row r="50" spans="1:9" s="80" customFormat="1" ht="21" customHeight="1">
      <c r="A50" s="76"/>
      <c r="B50" s="92" t="s">
        <v>60</v>
      </c>
      <c r="C50" s="87" t="s">
        <v>84</v>
      </c>
      <c r="D50" s="88" t="s">
        <v>14</v>
      </c>
      <c r="E50" s="88">
        <v>1010</v>
      </c>
      <c r="F50" s="89">
        <f>F47*E50</f>
        <v>1363.5</v>
      </c>
      <c r="G50" s="89"/>
      <c r="H50" s="82"/>
      <c r="I50" s="81"/>
    </row>
    <row r="51" spans="1:9" s="80" customFormat="1" ht="21" customHeight="1">
      <c r="A51" s="76"/>
      <c r="B51" s="86" t="s">
        <v>49</v>
      </c>
      <c r="C51" s="87" t="s">
        <v>176</v>
      </c>
      <c r="D51" s="88" t="s">
        <v>15</v>
      </c>
      <c r="E51" s="88"/>
      <c r="F51" s="18">
        <v>1</v>
      </c>
      <c r="G51" s="89"/>
      <c r="H51" s="82"/>
      <c r="I51" s="81"/>
    </row>
    <row r="52" spans="1:9" s="80" customFormat="1" ht="21" customHeight="1">
      <c r="A52" s="76"/>
      <c r="B52" s="86" t="s">
        <v>49</v>
      </c>
      <c r="C52" s="87" t="s">
        <v>177</v>
      </c>
      <c r="D52" s="88" t="s">
        <v>15</v>
      </c>
      <c r="E52" s="88"/>
      <c r="F52" s="18">
        <v>1</v>
      </c>
      <c r="G52" s="89"/>
      <c r="H52" s="82"/>
      <c r="I52" s="81"/>
    </row>
    <row r="53" spans="1:9" s="80" customFormat="1" ht="21" customHeight="1">
      <c r="A53" s="76"/>
      <c r="B53" s="86" t="s">
        <v>49</v>
      </c>
      <c r="C53" s="87" t="s">
        <v>178</v>
      </c>
      <c r="D53" s="88" t="s">
        <v>15</v>
      </c>
      <c r="E53" s="88"/>
      <c r="F53" s="18">
        <v>1</v>
      </c>
      <c r="G53" s="89"/>
      <c r="H53" s="82"/>
      <c r="I53" s="81"/>
    </row>
    <row r="54" spans="1:9" s="80" customFormat="1" ht="21" customHeight="1">
      <c r="A54" s="76"/>
      <c r="B54" s="86" t="s">
        <v>49</v>
      </c>
      <c r="C54" s="87" t="s">
        <v>179</v>
      </c>
      <c r="D54" s="88" t="s">
        <v>15</v>
      </c>
      <c r="E54" s="88"/>
      <c r="F54" s="18">
        <v>1</v>
      </c>
      <c r="G54" s="89"/>
      <c r="H54" s="82"/>
      <c r="I54" s="81"/>
    </row>
    <row r="55" spans="1:9" s="80" customFormat="1" ht="21" customHeight="1">
      <c r="A55" s="76"/>
      <c r="B55" s="86" t="s">
        <v>49</v>
      </c>
      <c r="C55" s="87" t="s">
        <v>180</v>
      </c>
      <c r="D55" s="88" t="s">
        <v>15</v>
      </c>
      <c r="E55" s="88"/>
      <c r="F55" s="18">
        <v>1</v>
      </c>
      <c r="G55" s="89"/>
      <c r="H55" s="82"/>
      <c r="I55" s="81"/>
    </row>
    <row r="56" spans="1:9" s="80" customFormat="1" ht="21" customHeight="1">
      <c r="A56" s="76"/>
      <c r="B56" s="86" t="s">
        <v>49</v>
      </c>
      <c r="C56" s="87" t="s">
        <v>181</v>
      </c>
      <c r="D56" s="88" t="s">
        <v>15</v>
      </c>
      <c r="E56" s="88"/>
      <c r="F56" s="18">
        <v>1</v>
      </c>
      <c r="G56" s="89"/>
      <c r="H56" s="82"/>
      <c r="I56" s="81"/>
    </row>
    <row r="57" spans="1:9" s="80" customFormat="1" ht="21" customHeight="1">
      <c r="A57" s="76"/>
      <c r="B57" s="86" t="s">
        <v>49</v>
      </c>
      <c r="C57" s="87" t="s">
        <v>182</v>
      </c>
      <c r="D57" s="88" t="s">
        <v>15</v>
      </c>
      <c r="E57" s="88"/>
      <c r="F57" s="18">
        <v>1</v>
      </c>
      <c r="G57" s="89"/>
      <c r="H57" s="82"/>
      <c r="I57" s="81"/>
    </row>
    <row r="58" spans="1:9" s="80" customFormat="1" ht="21" customHeight="1">
      <c r="A58" s="76">
        <v>12</v>
      </c>
      <c r="B58" s="81" t="s">
        <v>95</v>
      </c>
      <c r="C58" s="87" t="s">
        <v>85</v>
      </c>
      <c r="D58" s="88" t="s">
        <v>15</v>
      </c>
      <c r="E58" s="81"/>
      <c r="F58" s="93">
        <f>F61+F62+F63</f>
        <v>8</v>
      </c>
      <c r="G58" s="89"/>
      <c r="H58" s="82"/>
      <c r="I58" s="81"/>
    </row>
    <row r="59" spans="1:9" s="80" customFormat="1" ht="21" customHeight="1">
      <c r="A59" s="76"/>
      <c r="B59" s="81"/>
      <c r="C59" s="84" t="s">
        <v>20</v>
      </c>
      <c r="D59" s="76" t="s">
        <v>21</v>
      </c>
      <c r="E59" s="88">
        <v>2.67</v>
      </c>
      <c r="F59" s="89">
        <f>F58*E59</f>
        <v>21.36</v>
      </c>
      <c r="G59" s="89"/>
      <c r="H59" s="82"/>
      <c r="I59" s="81"/>
    </row>
    <row r="60" spans="1:9" s="80" customFormat="1" ht="21" customHeight="1">
      <c r="A60" s="76"/>
      <c r="B60" s="81"/>
      <c r="C60" s="87" t="s">
        <v>27</v>
      </c>
      <c r="D60" s="81" t="s">
        <v>26</v>
      </c>
      <c r="E60" s="88">
        <v>0.29</v>
      </c>
      <c r="F60" s="89">
        <f>F58*E60</f>
        <v>2.32</v>
      </c>
      <c r="G60" s="89"/>
      <c r="H60" s="82"/>
      <c r="I60" s="81"/>
    </row>
    <row r="61" spans="1:9" s="80" customFormat="1" ht="21" customHeight="1">
      <c r="A61" s="76"/>
      <c r="B61" s="86" t="s">
        <v>48</v>
      </c>
      <c r="C61" s="87" t="s">
        <v>86</v>
      </c>
      <c r="D61" s="88" t="s">
        <v>15</v>
      </c>
      <c r="E61" s="81"/>
      <c r="F61" s="93">
        <v>2</v>
      </c>
      <c r="G61" s="89"/>
      <c r="H61" s="82"/>
      <c r="I61" s="81"/>
    </row>
    <row r="62" spans="1:9" s="80" customFormat="1" ht="21" customHeight="1">
      <c r="A62" s="76"/>
      <c r="B62" s="81" t="s">
        <v>94</v>
      </c>
      <c r="C62" s="87" t="s">
        <v>87</v>
      </c>
      <c r="D62" s="88" t="s">
        <v>15</v>
      </c>
      <c r="E62" s="81"/>
      <c r="F62" s="93">
        <v>2</v>
      </c>
      <c r="G62" s="89"/>
      <c r="H62" s="82"/>
      <c r="I62" s="81"/>
    </row>
    <row r="63" spans="1:9" s="80" customFormat="1" ht="21" customHeight="1">
      <c r="A63" s="76"/>
      <c r="B63" s="81" t="s">
        <v>93</v>
      </c>
      <c r="C63" s="87" t="s">
        <v>88</v>
      </c>
      <c r="D63" s="88" t="s">
        <v>15</v>
      </c>
      <c r="E63" s="81"/>
      <c r="F63" s="93">
        <v>4</v>
      </c>
      <c r="G63" s="89"/>
      <c r="H63" s="82"/>
      <c r="I63" s="81"/>
    </row>
    <row r="64" spans="1:9" s="80" customFormat="1" ht="21" customHeight="1">
      <c r="A64" s="76">
        <v>13</v>
      </c>
      <c r="B64" s="86" t="s">
        <v>48</v>
      </c>
      <c r="C64" s="87" t="s">
        <v>183</v>
      </c>
      <c r="D64" s="88" t="s">
        <v>184</v>
      </c>
      <c r="E64" s="81"/>
      <c r="F64" s="93">
        <v>246</v>
      </c>
      <c r="G64" s="89"/>
      <c r="H64" s="82"/>
      <c r="I64" s="81"/>
    </row>
    <row r="65" spans="1:9" s="80" customFormat="1" ht="39.75" customHeight="1">
      <c r="A65" s="76">
        <v>14</v>
      </c>
      <c r="B65" s="86" t="s">
        <v>52</v>
      </c>
      <c r="C65" s="84" t="s">
        <v>209</v>
      </c>
      <c r="D65" s="76" t="s">
        <v>24</v>
      </c>
      <c r="E65" s="76"/>
      <c r="F65" s="82">
        <v>157.3</v>
      </c>
      <c r="G65" s="83"/>
      <c r="H65" s="82"/>
      <c r="I65" s="81"/>
    </row>
    <row r="66" spans="1:9" s="80" customFormat="1" ht="27.75" customHeight="1">
      <c r="A66" s="76"/>
      <c r="B66" s="17"/>
      <c r="C66" s="84" t="s">
        <v>20</v>
      </c>
      <c r="D66" s="76" t="s">
        <v>21</v>
      </c>
      <c r="E66" s="76">
        <v>17.8</v>
      </c>
      <c r="F66" s="82">
        <f>F65*E66</f>
        <v>2799.9400000000005</v>
      </c>
      <c r="G66" s="83"/>
      <c r="H66" s="82"/>
      <c r="I66" s="81"/>
    </row>
    <row r="67" spans="1:10" s="80" customFormat="1" ht="26.25" customHeight="1">
      <c r="A67" s="76"/>
      <c r="B67" s="81" t="s">
        <v>48</v>
      </c>
      <c r="C67" s="84" t="s">
        <v>210</v>
      </c>
      <c r="D67" s="76" t="s">
        <v>3</v>
      </c>
      <c r="E67" s="76">
        <v>11</v>
      </c>
      <c r="F67" s="82">
        <f>F65*E67</f>
        <v>1730.3000000000002</v>
      </c>
      <c r="G67" s="83"/>
      <c r="H67" s="82"/>
      <c r="I67" s="81"/>
      <c r="J67" s="90"/>
    </row>
    <row r="68" spans="1:9" s="80" customFormat="1" ht="54.75" customHeight="1">
      <c r="A68" s="76">
        <v>15</v>
      </c>
      <c r="B68" s="81" t="s">
        <v>55</v>
      </c>
      <c r="C68" s="84" t="s">
        <v>25</v>
      </c>
      <c r="D68" s="76" t="s">
        <v>19</v>
      </c>
      <c r="E68" s="76"/>
      <c r="F68" s="85">
        <v>2.202</v>
      </c>
      <c r="G68" s="83"/>
      <c r="H68" s="82"/>
      <c r="I68" s="81"/>
    </row>
    <row r="69" spans="1:9" s="80" customFormat="1" ht="24.75" customHeight="1">
      <c r="A69" s="76"/>
      <c r="B69" s="81" t="s">
        <v>58</v>
      </c>
      <c r="C69" s="87" t="s">
        <v>54</v>
      </c>
      <c r="D69" s="76" t="s">
        <v>22</v>
      </c>
      <c r="E69" s="88">
        <v>7.17</v>
      </c>
      <c r="F69" s="89">
        <f>F68*E69</f>
        <v>15.78834</v>
      </c>
      <c r="G69" s="89"/>
      <c r="H69" s="82"/>
      <c r="I69" s="81"/>
    </row>
    <row r="70" spans="1:9" s="80" customFormat="1" ht="29.25" customHeight="1">
      <c r="A70" s="76">
        <v>16</v>
      </c>
      <c r="B70" s="81" t="s">
        <v>48</v>
      </c>
      <c r="C70" s="87" t="s">
        <v>71</v>
      </c>
      <c r="D70" s="94" t="s">
        <v>15</v>
      </c>
      <c r="E70" s="88"/>
      <c r="F70" s="89">
        <v>100</v>
      </c>
      <c r="G70" s="89"/>
      <c r="H70" s="82"/>
      <c r="I70" s="81"/>
    </row>
    <row r="71" spans="1:9" s="80" customFormat="1" ht="34.5" customHeight="1">
      <c r="A71" s="76">
        <v>17</v>
      </c>
      <c r="B71" s="95" t="s">
        <v>62</v>
      </c>
      <c r="C71" s="87" t="s">
        <v>205</v>
      </c>
      <c r="D71" s="76" t="s">
        <v>15</v>
      </c>
      <c r="E71" s="76"/>
      <c r="F71" s="96">
        <v>7</v>
      </c>
      <c r="G71" s="97"/>
      <c r="H71" s="17"/>
      <c r="I71" s="97"/>
    </row>
    <row r="72" spans="1:9" s="80" customFormat="1" ht="32.25" customHeight="1">
      <c r="A72" s="76"/>
      <c r="B72" s="95"/>
      <c r="C72" s="98" t="s">
        <v>63</v>
      </c>
      <c r="D72" s="76" t="s">
        <v>64</v>
      </c>
      <c r="E72" s="76">
        <v>2.99</v>
      </c>
      <c r="F72" s="97">
        <f>F71*E72</f>
        <v>20.93</v>
      </c>
      <c r="G72" s="17"/>
      <c r="H72" s="99"/>
      <c r="I72" s="97"/>
    </row>
    <row r="73" spans="1:9" s="80" customFormat="1" ht="32.25" customHeight="1">
      <c r="A73" s="76"/>
      <c r="B73" s="95" t="s">
        <v>97</v>
      </c>
      <c r="C73" s="98" t="s">
        <v>96</v>
      </c>
      <c r="D73" s="76" t="s">
        <v>47</v>
      </c>
      <c r="E73" s="76"/>
      <c r="F73" s="96">
        <v>7</v>
      </c>
      <c r="G73" s="17"/>
      <c r="H73" s="99"/>
      <c r="I73" s="97"/>
    </row>
    <row r="74" spans="1:9" s="80" customFormat="1" ht="30.75" customHeight="1">
      <c r="A74" s="76"/>
      <c r="B74" s="95" t="s">
        <v>98</v>
      </c>
      <c r="C74" s="98" t="s">
        <v>67</v>
      </c>
      <c r="D74" s="76" t="s">
        <v>47</v>
      </c>
      <c r="E74" s="76"/>
      <c r="F74" s="96">
        <v>7</v>
      </c>
      <c r="G74" s="17"/>
      <c r="H74" s="99"/>
      <c r="I74" s="97"/>
    </row>
    <row r="75" spans="1:9" s="80" customFormat="1" ht="33.75" customHeight="1">
      <c r="A75" s="76"/>
      <c r="B75" s="100" t="s">
        <v>100</v>
      </c>
      <c r="C75" s="98" t="s">
        <v>69</v>
      </c>
      <c r="D75" s="76" t="s">
        <v>15</v>
      </c>
      <c r="E75" s="76"/>
      <c r="F75" s="96">
        <v>7</v>
      </c>
      <c r="G75" s="17"/>
      <c r="H75" s="99"/>
      <c r="I75" s="97"/>
    </row>
    <row r="76" spans="1:9" s="80" customFormat="1" ht="27" customHeight="1">
      <c r="A76" s="76"/>
      <c r="B76" s="95" t="s">
        <v>99</v>
      </c>
      <c r="C76" s="98" t="s">
        <v>70</v>
      </c>
      <c r="D76" s="76" t="s">
        <v>68</v>
      </c>
      <c r="E76" s="76">
        <v>1.57</v>
      </c>
      <c r="F76" s="97">
        <f>F71*E76</f>
        <v>10.99</v>
      </c>
      <c r="G76" s="17"/>
      <c r="H76" s="99"/>
      <c r="I76" s="97"/>
    </row>
    <row r="77" spans="1:9" s="80" customFormat="1" ht="27" customHeight="1">
      <c r="A77" s="76"/>
      <c r="B77" s="95"/>
      <c r="C77" s="101" t="s">
        <v>166</v>
      </c>
      <c r="D77" s="76"/>
      <c r="E77" s="76"/>
      <c r="F77" s="97"/>
      <c r="G77" s="17"/>
      <c r="H77" s="99"/>
      <c r="I77" s="97"/>
    </row>
    <row r="78" spans="1:9" s="80" customFormat="1" ht="46.5" customHeight="1">
      <c r="A78" s="76">
        <v>18</v>
      </c>
      <c r="B78" s="95" t="s">
        <v>151</v>
      </c>
      <c r="C78" s="98" t="s">
        <v>167</v>
      </c>
      <c r="D78" s="76" t="s">
        <v>101</v>
      </c>
      <c r="E78" s="76"/>
      <c r="F78" s="102">
        <v>0.107</v>
      </c>
      <c r="G78" s="17"/>
      <c r="H78" s="99"/>
      <c r="I78" s="97"/>
    </row>
    <row r="79" spans="1:9" s="80" customFormat="1" ht="27" customHeight="1">
      <c r="A79" s="76"/>
      <c r="B79" s="95"/>
      <c r="C79" s="98" t="s">
        <v>63</v>
      </c>
      <c r="D79" s="76" t="s">
        <v>64</v>
      </c>
      <c r="E79" s="76">
        <v>383</v>
      </c>
      <c r="F79" s="97">
        <f>F78*E79</f>
        <v>40.981</v>
      </c>
      <c r="G79" s="17"/>
      <c r="H79" s="99"/>
      <c r="I79" s="97"/>
    </row>
    <row r="80" spans="1:9" s="80" customFormat="1" ht="27" customHeight="1">
      <c r="A80" s="76"/>
      <c r="B80" s="95"/>
      <c r="C80" s="98" t="s">
        <v>65</v>
      </c>
      <c r="D80" s="76" t="s">
        <v>66</v>
      </c>
      <c r="E80" s="76">
        <v>137</v>
      </c>
      <c r="F80" s="97">
        <f>F78*E80</f>
        <v>14.658999999999999</v>
      </c>
      <c r="G80" s="17"/>
      <c r="H80" s="99"/>
      <c r="I80" s="97"/>
    </row>
    <row r="81" spans="1:9" s="80" customFormat="1" ht="27" customHeight="1">
      <c r="A81" s="76"/>
      <c r="B81" s="95" t="s">
        <v>142</v>
      </c>
      <c r="C81" s="98" t="s">
        <v>169</v>
      </c>
      <c r="D81" s="76" t="s">
        <v>4</v>
      </c>
      <c r="E81" s="76"/>
      <c r="F81" s="97">
        <v>0.007</v>
      </c>
      <c r="G81" s="17"/>
      <c r="H81" s="99"/>
      <c r="I81" s="97"/>
    </row>
    <row r="82" spans="1:9" s="80" customFormat="1" ht="27" customHeight="1">
      <c r="A82" s="76"/>
      <c r="B82" s="95" t="s">
        <v>104</v>
      </c>
      <c r="C82" s="98" t="s">
        <v>168</v>
      </c>
      <c r="D82" s="76" t="s">
        <v>4</v>
      </c>
      <c r="E82" s="76"/>
      <c r="F82" s="97">
        <v>0.225</v>
      </c>
      <c r="G82" s="17"/>
      <c r="H82" s="99"/>
      <c r="I82" s="97"/>
    </row>
    <row r="83" spans="1:9" s="80" customFormat="1" ht="27" customHeight="1">
      <c r="A83" s="76"/>
      <c r="B83" s="95" t="s">
        <v>170</v>
      </c>
      <c r="C83" s="98" t="s">
        <v>152</v>
      </c>
      <c r="D83" s="76" t="s">
        <v>68</v>
      </c>
      <c r="E83" s="76">
        <v>101.5</v>
      </c>
      <c r="F83" s="97">
        <f>F78*E83</f>
        <v>10.8605</v>
      </c>
      <c r="G83" s="17"/>
      <c r="H83" s="99"/>
      <c r="I83" s="97"/>
    </row>
    <row r="84" spans="1:9" s="80" customFormat="1" ht="27" customHeight="1">
      <c r="A84" s="76"/>
      <c r="B84" s="95" t="s">
        <v>105</v>
      </c>
      <c r="C84" s="98" t="s">
        <v>72</v>
      </c>
      <c r="D84" s="76" t="s">
        <v>45</v>
      </c>
      <c r="E84" s="76">
        <v>25.6</v>
      </c>
      <c r="F84" s="97">
        <f>F78*E84</f>
        <v>2.7392000000000003</v>
      </c>
      <c r="G84" s="17"/>
      <c r="H84" s="99"/>
      <c r="I84" s="97"/>
    </row>
    <row r="85" spans="1:9" s="80" customFormat="1" ht="27" customHeight="1">
      <c r="A85" s="76"/>
      <c r="B85" s="100" t="s">
        <v>73</v>
      </c>
      <c r="C85" s="98" t="s">
        <v>102</v>
      </c>
      <c r="D85" s="76" t="s">
        <v>68</v>
      </c>
      <c r="E85" s="76">
        <v>0.3</v>
      </c>
      <c r="F85" s="97">
        <f>F78*E85</f>
        <v>0.0321</v>
      </c>
      <c r="G85" s="17"/>
      <c r="H85" s="99"/>
      <c r="I85" s="97"/>
    </row>
    <row r="86" spans="1:9" s="80" customFormat="1" ht="27" customHeight="1">
      <c r="A86" s="76"/>
      <c r="B86" s="95"/>
      <c r="C86" s="98" t="s">
        <v>28</v>
      </c>
      <c r="D86" s="76" t="s">
        <v>26</v>
      </c>
      <c r="E86" s="76">
        <v>63</v>
      </c>
      <c r="F86" s="97">
        <f>F78*E86</f>
        <v>6.741</v>
      </c>
      <c r="G86" s="17"/>
      <c r="H86" s="99"/>
      <c r="I86" s="97"/>
    </row>
    <row r="87" spans="1:9" s="80" customFormat="1" ht="27" customHeight="1">
      <c r="A87" s="76">
        <v>19</v>
      </c>
      <c r="B87" s="95" t="s">
        <v>171</v>
      </c>
      <c r="C87" s="98" t="s">
        <v>172</v>
      </c>
      <c r="D87" s="76" t="s">
        <v>4</v>
      </c>
      <c r="E87" s="76"/>
      <c r="F87" s="97">
        <v>30000</v>
      </c>
      <c r="G87" s="17"/>
      <c r="H87" s="99"/>
      <c r="I87" s="97"/>
    </row>
    <row r="88" spans="1:9" s="80" customFormat="1" ht="27" customHeight="1">
      <c r="A88" s="76">
        <v>20</v>
      </c>
      <c r="B88" s="95" t="s">
        <v>148</v>
      </c>
      <c r="C88" s="98" t="s">
        <v>173</v>
      </c>
      <c r="D88" s="76" t="s">
        <v>68</v>
      </c>
      <c r="E88" s="76"/>
      <c r="F88" s="97">
        <v>35</v>
      </c>
      <c r="G88" s="17"/>
      <c r="H88" s="99"/>
      <c r="I88" s="97"/>
    </row>
    <row r="89" spans="1:9" s="80" customFormat="1" ht="27" customHeight="1">
      <c r="A89" s="76"/>
      <c r="B89" s="95"/>
      <c r="C89" s="98" t="s">
        <v>63</v>
      </c>
      <c r="D89" s="76" t="s">
        <v>64</v>
      </c>
      <c r="E89" s="76">
        <v>0.409</v>
      </c>
      <c r="F89" s="97">
        <f>F88*E89</f>
        <v>14.315</v>
      </c>
      <c r="G89" s="17"/>
      <c r="H89" s="99"/>
      <c r="I89" s="97"/>
    </row>
    <row r="90" spans="1:9" s="80" customFormat="1" ht="27" customHeight="1">
      <c r="A90" s="76"/>
      <c r="B90" s="95" t="s">
        <v>150</v>
      </c>
      <c r="C90" s="98" t="s">
        <v>149</v>
      </c>
      <c r="D90" s="76" t="s">
        <v>45</v>
      </c>
      <c r="E90" s="76">
        <v>1.03</v>
      </c>
      <c r="F90" s="97">
        <v>36.05</v>
      </c>
      <c r="G90" s="17"/>
      <c r="H90" s="99"/>
      <c r="I90" s="97"/>
    </row>
    <row r="91" spans="1:9" s="80" customFormat="1" ht="60.75" customHeight="1">
      <c r="A91" s="76">
        <v>21</v>
      </c>
      <c r="B91" s="86" t="s">
        <v>140</v>
      </c>
      <c r="C91" s="99" t="s">
        <v>185</v>
      </c>
      <c r="D91" s="94" t="s">
        <v>3</v>
      </c>
      <c r="E91" s="88"/>
      <c r="F91" s="103">
        <v>20</v>
      </c>
      <c r="G91" s="104"/>
      <c r="H91" s="105"/>
      <c r="I91" s="81"/>
    </row>
    <row r="92" spans="1:9" s="80" customFormat="1" ht="27" customHeight="1">
      <c r="A92" s="76"/>
      <c r="B92" s="86"/>
      <c r="C92" s="98" t="s">
        <v>63</v>
      </c>
      <c r="D92" s="76" t="s">
        <v>64</v>
      </c>
      <c r="E92" s="76">
        <v>2.04</v>
      </c>
      <c r="F92" s="97">
        <f>F91*E92</f>
        <v>40.8</v>
      </c>
      <c r="G92" s="17"/>
      <c r="H92" s="99"/>
      <c r="I92" s="97"/>
    </row>
    <row r="93" spans="1:9" s="80" customFormat="1" ht="46.5" customHeight="1">
      <c r="A93" s="76"/>
      <c r="B93" s="86" t="s">
        <v>60</v>
      </c>
      <c r="C93" s="99" t="s">
        <v>162</v>
      </c>
      <c r="D93" s="88" t="s">
        <v>15</v>
      </c>
      <c r="E93" s="88"/>
      <c r="F93" s="93">
        <v>1</v>
      </c>
      <c r="G93" s="104"/>
      <c r="H93" s="99"/>
      <c r="I93" s="81"/>
    </row>
    <row r="94" spans="1:9" s="80" customFormat="1" ht="46.5" customHeight="1">
      <c r="A94" s="76">
        <v>22</v>
      </c>
      <c r="B94" s="86" t="s">
        <v>49</v>
      </c>
      <c r="C94" s="99" t="s">
        <v>211</v>
      </c>
      <c r="D94" s="88"/>
      <c r="E94" s="88"/>
      <c r="F94" s="93"/>
      <c r="G94" s="104"/>
      <c r="H94" s="99"/>
      <c r="I94" s="81"/>
    </row>
    <row r="95" spans="1:9" s="80" customFormat="1" ht="27" customHeight="1">
      <c r="A95" s="76"/>
      <c r="B95" s="86"/>
      <c r="C95" s="99" t="s">
        <v>204</v>
      </c>
      <c r="D95" s="88"/>
      <c r="E95" s="88"/>
      <c r="F95" s="89"/>
      <c r="G95" s="89"/>
      <c r="H95" s="83"/>
      <c r="I95" s="81"/>
    </row>
    <row r="96" spans="1:9" s="80" customFormat="1" ht="27" customHeight="1">
      <c r="A96" s="76"/>
      <c r="B96" s="86"/>
      <c r="C96" s="87" t="s">
        <v>29</v>
      </c>
      <c r="D96" s="81">
        <v>0.08</v>
      </c>
      <c r="E96" s="81"/>
      <c r="F96" s="89"/>
      <c r="G96" s="104"/>
      <c r="H96" s="105"/>
      <c r="I96" s="81"/>
    </row>
    <row r="97" spans="1:9" s="80" customFormat="1" ht="27" customHeight="1">
      <c r="A97" s="76"/>
      <c r="B97" s="86"/>
      <c r="C97" s="17" t="s">
        <v>16</v>
      </c>
      <c r="D97" s="76"/>
      <c r="E97" s="76"/>
      <c r="F97" s="82"/>
      <c r="G97" s="83"/>
      <c r="H97" s="82"/>
      <c r="I97" s="81"/>
    </row>
    <row r="98" spans="1:9" s="80" customFormat="1" ht="27" customHeight="1">
      <c r="A98" s="76"/>
      <c r="B98" s="86"/>
      <c r="C98" s="84" t="s">
        <v>163</v>
      </c>
      <c r="D98" s="76">
        <v>0.06</v>
      </c>
      <c r="E98" s="76"/>
      <c r="F98" s="82"/>
      <c r="G98" s="83"/>
      <c r="H98" s="82"/>
      <c r="I98" s="18"/>
    </row>
    <row r="99" spans="1:9" s="80" customFormat="1" ht="27" customHeight="1">
      <c r="A99" s="76"/>
      <c r="B99" s="86"/>
      <c r="C99" s="17" t="s">
        <v>16</v>
      </c>
      <c r="D99" s="76"/>
      <c r="E99" s="76"/>
      <c r="F99" s="82"/>
      <c r="G99" s="83"/>
      <c r="H99" s="82"/>
      <c r="I99" s="89"/>
    </row>
    <row r="100" spans="1:9" s="80" customFormat="1" ht="27" customHeight="1">
      <c r="A100" s="76"/>
      <c r="B100" s="86"/>
      <c r="C100" s="84" t="s">
        <v>30</v>
      </c>
      <c r="D100" s="76">
        <v>0.01</v>
      </c>
      <c r="E100" s="76"/>
      <c r="F100" s="82"/>
      <c r="G100" s="83"/>
      <c r="H100" s="82"/>
      <c r="I100" s="18"/>
    </row>
    <row r="101" spans="1:9" s="80" customFormat="1" ht="27" customHeight="1">
      <c r="A101" s="76"/>
      <c r="B101" s="86"/>
      <c r="C101" s="17" t="s">
        <v>204</v>
      </c>
      <c r="D101" s="76"/>
      <c r="E101" s="76"/>
      <c r="F101" s="82"/>
      <c r="G101" s="83"/>
      <c r="H101" s="82"/>
      <c r="I101" s="81"/>
    </row>
    <row r="102" spans="1:9" s="80" customFormat="1" ht="27" customHeight="1">
      <c r="A102" s="76"/>
      <c r="B102" s="86"/>
      <c r="C102" s="99"/>
      <c r="D102" s="88"/>
      <c r="E102" s="88"/>
      <c r="F102" s="93"/>
      <c r="G102" s="104"/>
      <c r="H102" s="99"/>
      <c r="I102" s="81"/>
    </row>
    <row r="103" spans="1:9" s="80" customFormat="1" ht="35.25" customHeight="1">
      <c r="A103" s="76"/>
      <c r="B103" s="86"/>
      <c r="C103" s="106" t="s">
        <v>188</v>
      </c>
      <c r="D103" s="88"/>
      <c r="E103" s="88"/>
      <c r="F103" s="93"/>
      <c r="G103" s="104"/>
      <c r="H103" s="99"/>
      <c r="I103" s="81"/>
    </row>
    <row r="104" spans="1:9" s="80" customFormat="1" ht="27" customHeight="1">
      <c r="A104" s="76">
        <v>1</v>
      </c>
      <c r="B104" s="17" t="s">
        <v>92</v>
      </c>
      <c r="C104" s="87" t="s">
        <v>189</v>
      </c>
      <c r="D104" s="76" t="s">
        <v>3</v>
      </c>
      <c r="E104" s="76"/>
      <c r="F104" s="107">
        <v>15</v>
      </c>
      <c r="G104" s="83"/>
      <c r="H104" s="82"/>
      <c r="I104" s="81"/>
    </row>
    <row r="105" spans="1:9" s="80" customFormat="1" ht="27" customHeight="1">
      <c r="A105" s="76"/>
      <c r="B105" s="17"/>
      <c r="C105" s="84" t="s">
        <v>20</v>
      </c>
      <c r="D105" s="76" t="s">
        <v>21</v>
      </c>
      <c r="E105" s="76">
        <v>2.06</v>
      </c>
      <c r="F105" s="82">
        <f>F104*E105</f>
        <v>30.900000000000002</v>
      </c>
      <c r="G105" s="83"/>
      <c r="H105" s="82"/>
      <c r="I105" s="81"/>
    </row>
    <row r="106" spans="1:9" s="80" customFormat="1" ht="27" customHeight="1">
      <c r="A106" s="76">
        <v>2</v>
      </c>
      <c r="B106" s="86" t="s">
        <v>113</v>
      </c>
      <c r="C106" s="84" t="s">
        <v>112</v>
      </c>
      <c r="D106" s="76" t="s">
        <v>3</v>
      </c>
      <c r="E106" s="76"/>
      <c r="F106" s="107">
        <v>5</v>
      </c>
      <c r="G106" s="83"/>
      <c r="H106" s="82"/>
      <c r="I106" s="81"/>
    </row>
    <row r="107" spans="1:9" s="80" customFormat="1" ht="27" customHeight="1">
      <c r="A107" s="76"/>
      <c r="B107" s="86"/>
      <c r="C107" s="84" t="s">
        <v>20</v>
      </c>
      <c r="D107" s="76" t="s">
        <v>21</v>
      </c>
      <c r="E107" s="76">
        <v>1.21</v>
      </c>
      <c r="F107" s="82">
        <f>F106*E107</f>
        <v>6.05</v>
      </c>
      <c r="G107" s="83"/>
      <c r="H107" s="82"/>
      <c r="I107" s="81"/>
    </row>
    <row r="108" spans="1:9" s="80" customFormat="1" ht="34.5" customHeight="1">
      <c r="A108" s="76">
        <v>3</v>
      </c>
      <c r="B108" s="108" t="s">
        <v>154</v>
      </c>
      <c r="C108" s="84" t="s">
        <v>165</v>
      </c>
      <c r="D108" s="76" t="s">
        <v>114</v>
      </c>
      <c r="E108" s="76"/>
      <c r="F108" s="82">
        <v>17.5</v>
      </c>
      <c r="G108" s="83"/>
      <c r="H108" s="82"/>
      <c r="I108" s="81"/>
    </row>
    <row r="109" spans="1:9" s="80" customFormat="1" ht="42" customHeight="1">
      <c r="A109" s="76">
        <v>4</v>
      </c>
      <c r="B109" s="86" t="s">
        <v>191</v>
      </c>
      <c r="C109" s="87" t="s">
        <v>190</v>
      </c>
      <c r="D109" s="76" t="s">
        <v>101</v>
      </c>
      <c r="E109" s="88"/>
      <c r="F109" s="89">
        <v>0.1</v>
      </c>
      <c r="G109" s="104"/>
      <c r="H109" s="99"/>
      <c r="I109" s="81"/>
    </row>
    <row r="110" spans="1:9" s="80" customFormat="1" ht="27" customHeight="1">
      <c r="A110" s="76"/>
      <c r="B110" s="86"/>
      <c r="C110" s="98" t="s">
        <v>63</v>
      </c>
      <c r="D110" s="76" t="s">
        <v>64</v>
      </c>
      <c r="E110" s="76">
        <v>378</v>
      </c>
      <c r="F110" s="97">
        <f>F109*E110</f>
        <v>37.800000000000004</v>
      </c>
      <c r="G110" s="17"/>
      <c r="H110" s="99"/>
      <c r="I110" s="97"/>
    </row>
    <row r="111" spans="1:9" s="80" customFormat="1" ht="27" customHeight="1">
      <c r="A111" s="76"/>
      <c r="B111" s="86"/>
      <c r="C111" s="87" t="s">
        <v>27</v>
      </c>
      <c r="D111" s="88" t="s">
        <v>26</v>
      </c>
      <c r="E111" s="88">
        <v>92</v>
      </c>
      <c r="F111" s="93">
        <f>F109*E111</f>
        <v>9.200000000000001</v>
      </c>
      <c r="G111" s="104"/>
      <c r="H111" s="99"/>
      <c r="I111" s="81"/>
    </row>
    <row r="112" spans="1:9" s="80" customFormat="1" ht="27" customHeight="1">
      <c r="A112" s="76"/>
      <c r="B112" s="86" t="s">
        <v>195</v>
      </c>
      <c r="C112" s="87" t="s">
        <v>194</v>
      </c>
      <c r="D112" s="88" t="s">
        <v>14</v>
      </c>
      <c r="E112" s="88"/>
      <c r="F112" s="93">
        <v>21</v>
      </c>
      <c r="G112" s="104"/>
      <c r="H112" s="99"/>
      <c r="I112" s="81"/>
    </row>
    <row r="113" spans="1:9" s="80" customFormat="1" ht="27" customHeight="1">
      <c r="A113" s="76"/>
      <c r="B113" s="86" t="s">
        <v>141</v>
      </c>
      <c r="C113" s="87" t="s">
        <v>192</v>
      </c>
      <c r="D113" s="76" t="s">
        <v>3</v>
      </c>
      <c r="E113" s="88">
        <v>101.5</v>
      </c>
      <c r="F113" s="89">
        <f>F109*E113</f>
        <v>10.15</v>
      </c>
      <c r="G113" s="104"/>
      <c r="H113" s="99"/>
      <c r="I113" s="81"/>
    </row>
    <row r="114" spans="1:9" s="80" customFormat="1" ht="27" customHeight="1">
      <c r="A114" s="76"/>
      <c r="B114" s="86" t="s">
        <v>105</v>
      </c>
      <c r="C114" s="87" t="s">
        <v>72</v>
      </c>
      <c r="D114" s="88" t="s">
        <v>45</v>
      </c>
      <c r="E114" s="88">
        <v>70.3</v>
      </c>
      <c r="F114" s="93">
        <f>F109*E114</f>
        <v>7.03</v>
      </c>
      <c r="G114" s="104"/>
      <c r="H114" s="99"/>
      <c r="I114" s="81"/>
    </row>
    <row r="115" spans="1:9" s="80" customFormat="1" ht="27" customHeight="1">
      <c r="A115" s="76"/>
      <c r="B115" s="86" t="s">
        <v>73</v>
      </c>
      <c r="C115" s="87" t="s">
        <v>102</v>
      </c>
      <c r="D115" s="76" t="s">
        <v>3</v>
      </c>
      <c r="E115" s="88">
        <v>1.14</v>
      </c>
      <c r="F115" s="89">
        <f>F109*E115</f>
        <v>0.11399999999999999</v>
      </c>
      <c r="G115" s="104"/>
      <c r="H115" s="99"/>
      <c r="I115" s="81"/>
    </row>
    <row r="116" spans="1:9" s="80" customFormat="1" ht="27" customHeight="1">
      <c r="A116" s="76"/>
      <c r="B116" s="86"/>
      <c r="C116" s="87" t="s">
        <v>193</v>
      </c>
      <c r="D116" s="88" t="s">
        <v>26</v>
      </c>
      <c r="E116" s="88">
        <v>60</v>
      </c>
      <c r="F116" s="93">
        <f>F109*E116</f>
        <v>6</v>
      </c>
      <c r="G116" s="104"/>
      <c r="H116" s="99"/>
      <c r="I116" s="81"/>
    </row>
    <row r="117" spans="1:9" s="80" customFormat="1" ht="38.25" customHeight="1">
      <c r="A117" s="76">
        <v>5</v>
      </c>
      <c r="B117" s="86" t="s">
        <v>198</v>
      </c>
      <c r="C117" s="87" t="s">
        <v>196</v>
      </c>
      <c r="D117" s="88" t="s">
        <v>14</v>
      </c>
      <c r="E117" s="88"/>
      <c r="F117" s="89">
        <v>0.6</v>
      </c>
      <c r="G117" s="104"/>
      <c r="H117" s="99"/>
      <c r="I117" s="81"/>
    </row>
    <row r="118" spans="1:9" s="80" customFormat="1" ht="27" customHeight="1">
      <c r="A118" s="76"/>
      <c r="B118" s="86"/>
      <c r="C118" s="98" t="s">
        <v>63</v>
      </c>
      <c r="D118" s="76" t="s">
        <v>64</v>
      </c>
      <c r="E118" s="76">
        <v>156</v>
      </c>
      <c r="F118" s="97">
        <f>F117*E118</f>
        <v>93.6</v>
      </c>
      <c r="G118" s="17"/>
      <c r="H118" s="99"/>
      <c r="I118" s="97"/>
    </row>
    <row r="119" spans="1:9" s="80" customFormat="1" ht="27" customHeight="1">
      <c r="A119" s="76"/>
      <c r="B119" s="86"/>
      <c r="C119" s="87" t="s">
        <v>27</v>
      </c>
      <c r="D119" s="88" t="s">
        <v>26</v>
      </c>
      <c r="E119" s="88">
        <v>9</v>
      </c>
      <c r="F119" s="93">
        <f>F117*E119</f>
        <v>5.3999999999999995</v>
      </c>
      <c r="G119" s="104"/>
      <c r="H119" s="99"/>
      <c r="I119" s="81"/>
    </row>
    <row r="120" spans="1:9" s="80" customFormat="1" ht="27" customHeight="1">
      <c r="A120" s="76"/>
      <c r="B120" s="86" t="s">
        <v>200</v>
      </c>
      <c r="C120" s="87" t="s">
        <v>199</v>
      </c>
      <c r="D120" s="88" t="s">
        <v>45</v>
      </c>
      <c r="E120" s="88"/>
      <c r="F120" s="93">
        <v>63</v>
      </c>
      <c r="G120" s="104"/>
      <c r="H120" s="99"/>
      <c r="I120" s="81"/>
    </row>
    <row r="121" spans="1:9" s="80" customFormat="1" ht="27" customHeight="1">
      <c r="A121" s="76"/>
      <c r="B121" s="86"/>
      <c r="C121" s="87" t="s">
        <v>28</v>
      </c>
      <c r="D121" s="88" t="s">
        <v>26</v>
      </c>
      <c r="E121" s="88">
        <v>5</v>
      </c>
      <c r="F121" s="93">
        <f>F117*E121</f>
        <v>3</v>
      </c>
      <c r="G121" s="104"/>
      <c r="H121" s="99"/>
      <c r="I121" s="81"/>
    </row>
    <row r="122" spans="1:9" s="80" customFormat="1" ht="27" customHeight="1">
      <c r="A122" s="76">
        <v>6</v>
      </c>
      <c r="B122" s="86" t="s">
        <v>201</v>
      </c>
      <c r="C122" s="87" t="s">
        <v>197</v>
      </c>
      <c r="D122" s="76" t="s">
        <v>24</v>
      </c>
      <c r="E122" s="88"/>
      <c r="F122" s="93">
        <v>2</v>
      </c>
      <c r="G122" s="83"/>
      <c r="H122" s="82"/>
      <c r="I122" s="81"/>
    </row>
    <row r="123" spans="1:9" s="80" customFormat="1" ht="27" customHeight="1">
      <c r="A123" s="76"/>
      <c r="B123" s="17"/>
      <c r="C123" s="84" t="s">
        <v>20</v>
      </c>
      <c r="D123" s="76" t="s">
        <v>21</v>
      </c>
      <c r="E123" s="76">
        <v>17.8</v>
      </c>
      <c r="F123" s="82">
        <f>F122*E123</f>
        <v>35.6</v>
      </c>
      <c r="G123" s="83"/>
      <c r="H123" s="82"/>
      <c r="I123" s="81"/>
    </row>
    <row r="124" spans="1:9" s="80" customFormat="1" ht="27" customHeight="1">
      <c r="A124" s="76"/>
      <c r="B124" s="81" t="s">
        <v>164</v>
      </c>
      <c r="C124" s="87" t="s">
        <v>202</v>
      </c>
      <c r="D124" s="76" t="s">
        <v>3</v>
      </c>
      <c r="E124" s="76">
        <v>11</v>
      </c>
      <c r="F124" s="82">
        <f>F122*E124</f>
        <v>22</v>
      </c>
      <c r="G124" s="83"/>
      <c r="H124" s="82"/>
      <c r="I124" s="81"/>
    </row>
    <row r="125" spans="1:9" s="80" customFormat="1" ht="27" customHeight="1">
      <c r="A125" s="76"/>
      <c r="B125" s="81"/>
      <c r="C125" s="99" t="s">
        <v>203</v>
      </c>
      <c r="D125" s="88"/>
      <c r="E125" s="88"/>
      <c r="F125" s="89"/>
      <c r="G125" s="89"/>
      <c r="H125" s="83"/>
      <c r="I125" s="81"/>
    </row>
    <row r="126" spans="1:9" s="80" customFormat="1" ht="27" customHeight="1">
      <c r="A126" s="76"/>
      <c r="B126" s="81"/>
      <c r="C126" s="87" t="s">
        <v>29</v>
      </c>
      <c r="D126" s="81">
        <v>0.08</v>
      </c>
      <c r="E126" s="81"/>
      <c r="F126" s="89"/>
      <c r="G126" s="104"/>
      <c r="H126" s="105"/>
      <c r="I126" s="81"/>
    </row>
    <row r="127" spans="1:9" s="80" customFormat="1" ht="27" customHeight="1">
      <c r="A127" s="76"/>
      <c r="B127" s="81"/>
      <c r="C127" s="17" t="s">
        <v>16</v>
      </c>
      <c r="D127" s="76"/>
      <c r="E127" s="76"/>
      <c r="F127" s="82"/>
      <c r="G127" s="83"/>
      <c r="H127" s="82"/>
      <c r="I127" s="81"/>
    </row>
    <row r="128" spans="1:9" s="80" customFormat="1" ht="27" customHeight="1">
      <c r="A128" s="76"/>
      <c r="B128" s="81"/>
      <c r="C128" s="84" t="s">
        <v>163</v>
      </c>
      <c r="D128" s="76">
        <v>0.06</v>
      </c>
      <c r="E128" s="76"/>
      <c r="F128" s="82"/>
      <c r="G128" s="83"/>
      <c r="H128" s="82"/>
      <c r="I128" s="18"/>
    </row>
    <row r="129" spans="1:9" s="80" customFormat="1" ht="27" customHeight="1">
      <c r="A129" s="76"/>
      <c r="B129" s="81"/>
      <c r="C129" s="17" t="s">
        <v>16</v>
      </c>
      <c r="D129" s="76"/>
      <c r="E129" s="76"/>
      <c r="F129" s="82"/>
      <c r="G129" s="83"/>
      <c r="H129" s="82"/>
      <c r="I129" s="89"/>
    </row>
    <row r="130" spans="1:9" s="80" customFormat="1" ht="27" customHeight="1">
      <c r="A130" s="76"/>
      <c r="B130" s="81"/>
      <c r="C130" s="84" t="s">
        <v>30</v>
      </c>
      <c r="D130" s="76">
        <v>0.01</v>
      </c>
      <c r="E130" s="76"/>
      <c r="F130" s="82"/>
      <c r="G130" s="83"/>
      <c r="H130" s="82"/>
      <c r="I130" s="18"/>
    </row>
    <row r="131" spans="1:9" s="80" customFormat="1" ht="27" customHeight="1">
      <c r="A131" s="76"/>
      <c r="B131" s="81"/>
      <c r="C131" s="17" t="s">
        <v>203</v>
      </c>
      <c r="D131" s="76"/>
      <c r="E131" s="76"/>
      <c r="F131" s="82"/>
      <c r="G131" s="83"/>
      <c r="H131" s="82"/>
      <c r="I131" s="81"/>
    </row>
    <row r="132" spans="1:9" s="80" customFormat="1" ht="27" customHeight="1">
      <c r="A132" s="76"/>
      <c r="B132" s="86"/>
      <c r="C132" s="101" t="s">
        <v>186</v>
      </c>
      <c r="D132" s="76"/>
      <c r="E132" s="76"/>
      <c r="F132" s="82"/>
      <c r="G132" s="83"/>
      <c r="H132" s="82"/>
      <c r="I132" s="81"/>
    </row>
    <row r="133" spans="1:9" s="80" customFormat="1" ht="27" customHeight="1">
      <c r="A133" s="76">
        <v>1</v>
      </c>
      <c r="B133" s="17" t="s">
        <v>111</v>
      </c>
      <c r="C133" s="84" t="s">
        <v>110</v>
      </c>
      <c r="D133" s="76" t="s">
        <v>3</v>
      </c>
      <c r="E133" s="76"/>
      <c r="F133" s="107">
        <v>12</v>
      </c>
      <c r="G133" s="83"/>
      <c r="H133" s="82"/>
      <c r="I133" s="81"/>
    </row>
    <row r="134" spans="1:9" s="80" customFormat="1" ht="27" customHeight="1">
      <c r="A134" s="76"/>
      <c r="B134" s="17"/>
      <c r="C134" s="84" t="s">
        <v>20</v>
      </c>
      <c r="D134" s="76" t="s">
        <v>21</v>
      </c>
      <c r="E134" s="76">
        <v>3.88</v>
      </c>
      <c r="F134" s="82">
        <f>F133*E134</f>
        <v>46.56</v>
      </c>
      <c r="G134" s="83"/>
      <c r="H134" s="82"/>
      <c r="I134" s="81"/>
    </row>
    <row r="135" spans="1:9" s="80" customFormat="1" ht="27" customHeight="1">
      <c r="A135" s="76">
        <v>2</v>
      </c>
      <c r="B135" s="86" t="s">
        <v>113</v>
      </c>
      <c r="C135" s="84" t="s">
        <v>112</v>
      </c>
      <c r="D135" s="76" t="s">
        <v>3</v>
      </c>
      <c r="E135" s="76"/>
      <c r="F135" s="107">
        <v>4</v>
      </c>
      <c r="G135" s="83"/>
      <c r="H135" s="82"/>
      <c r="I135" s="81"/>
    </row>
    <row r="136" spans="1:9" s="80" customFormat="1" ht="27" customHeight="1">
      <c r="A136" s="76"/>
      <c r="B136" s="86"/>
      <c r="C136" s="84" t="s">
        <v>20</v>
      </c>
      <c r="D136" s="76" t="s">
        <v>21</v>
      </c>
      <c r="E136" s="76">
        <v>1.21</v>
      </c>
      <c r="F136" s="82">
        <f>F135*E136</f>
        <v>4.84</v>
      </c>
      <c r="G136" s="83"/>
      <c r="H136" s="82"/>
      <c r="I136" s="81"/>
    </row>
    <row r="137" spans="1:9" s="80" customFormat="1" ht="27" customHeight="1">
      <c r="A137" s="76">
        <v>3</v>
      </c>
      <c r="B137" s="108" t="s">
        <v>154</v>
      </c>
      <c r="C137" s="84" t="s">
        <v>165</v>
      </c>
      <c r="D137" s="76" t="s">
        <v>114</v>
      </c>
      <c r="E137" s="76"/>
      <c r="F137" s="82">
        <v>10.5</v>
      </c>
      <c r="G137" s="83"/>
      <c r="H137" s="82"/>
      <c r="I137" s="81"/>
    </row>
    <row r="138" spans="1:9" s="80" customFormat="1" ht="27" customHeight="1">
      <c r="A138" s="76">
        <v>4</v>
      </c>
      <c r="B138" s="86" t="s">
        <v>116</v>
      </c>
      <c r="C138" s="84" t="s">
        <v>115</v>
      </c>
      <c r="D138" s="76" t="s">
        <v>3</v>
      </c>
      <c r="E138" s="76"/>
      <c r="F138" s="82">
        <v>6</v>
      </c>
      <c r="G138" s="83"/>
      <c r="H138" s="82"/>
      <c r="I138" s="81"/>
    </row>
    <row r="139" spans="1:9" s="80" customFormat="1" ht="27" customHeight="1">
      <c r="A139" s="76"/>
      <c r="B139" s="86"/>
      <c r="C139" s="84" t="s">
        <v>20</v>
      </c>
      <c r="D139" s="76" t="s">
        <v>21</v>
      </c>
      <c r="E139" s="76">
        <v>4.5</v>
      </c>
      <c r="F139" s="82">
        <f>F138*E139</f>
        <v>27</v>
      </c>
      <c r="G139" s="83"/>
      <c r="H139" s="82"/>
      <c r="I139" s="81"/>
    </row>
    <row r="140" spans="1:9" s="80" customFormat="1" ht="27" customHeight="1">
      <c r="A140" s="76"/>
      <c r="B140" s="86"/>
      <c r="C140" s="84" t="s">
        <v>27</v>
      </c>
      <c r="D140" s="76" t="s">
        <v>26</v>
      </c>
      <c r="E140" s="76">
        <v>0.37</v>
      </c>
      <c r="F140" s="82">
        <f>F138*E140</f>
        <v>2.2199999999999998</v>
      </c>
      <c r="G140" s="83"/>
      <c r="H140" s="82"/>
      <c r="I140" s="81"/>
    </row>
    <row r="141" spans="1:9" s="80" customFormat="1" ht="27" customHeight="1">
      <c r="A141" s="76"/>
      <c r="B141" s="86" t="s">
        <v>99</v>
      </c>
      <c r="C141" s="84" t="s">
        <v>117</v>
      </c>
      <c r="D141" s="76" t="s">
        <v>3</v>
      </c>
      <c r="E141" s="76">
        <v>1.02</v>
      </c>
      <c r="F141" s="82">
        <f>F138*E141</f>
        <v>6.12</v>
      </c>
      <c r="G141" s="83"/>
      <c r="H141" s="82"/>
      <c r="I141" s="81"/>
    </row>
    <row r="142" spans="1:9" s="80" customFormat="1" ht="27" customHeight="1">
      <c r="A142" s="76"/>
      <c r="B142" s="86" t="s">
        <v>105</v>
      </c>
      <c r="C142" s="84" t="s">
        <v>72</v>
      </c>
      <c r="D142" s="76" t="s">
        <v>45</v>
      </c>
      <c r="E142" s="76">
        <v>1.61</v>
      </c>
      <c r="F142" s="82">
        <f>F138*E142</f>
        <v>9.66</v>
      </c>
      <c r="G142" s="83"/>
      <c r="H142" s="82"/>
      <c r="I142" s="81"/>
    </row>
    <row r="143" spans="1:9" s="80" customFormat="1" ht="27" customHeight="1">
      <c r="A143" s="76"/>
      <c r="B143" s="86" t="s">
        <v>73</v>
      </c>
      <c r="C143" s="84" t="s">
        <v>102</v>
      </c>
      <c r="D143" s="76" t="s">
        <v>3</v>
      </c>
      <c r="E143" s="76">
        <v>0.0172</v>
      </c>
      <c r="F143" s="82">
        <f>F138*E143</f>
        <v>0.1032</v>
      </c>
      <c r="G143" s="83"/>
      <c r="H143" s="82"/>
      <c r="I143" s="81"/>
    </row>
    <row r="144" spans="1:9" s="80" customFormat="1" ht="27" customHeight="1">
      <c r="A144" s="76"/>
      <c r="B144" s="86"/>
      <c r="C144" s="84" t="s">
        <v>28</v>
      </c>
      <c r="D144" s="76" t="s">
        <v>26</v>
      </c>
      <c r="E144" s="76">
        <v>0.28</v>
      </c>
      <c r="F144" s="82">
        <f>F138*E144</f>
        <v>1.6800000000000002</v>
      </c>
      <c r="G144" s="83"/>
      <c r="H144" s="82"/>
      <c r="I144" s="81"/>
    </row>
    <row r="145" spans="1:9" s="80" customFormat="1" ht="27" customHeight="1">
      <c r="A145" s="76">
        <v>5</v>
      </c>
      <c r="B145" s="86" t="s">
        <v>145</v>
      </c>
      <c r="C145" s="84" t="s">
        <v>118</v>
      </c>
      <c r="D145" s="76" t="s">
        <v>119</v>
      </c>
      <c r="E145" s="76"/>
      <c r="F145" s="82">
        <v>2</v>
      </c>
      <c r="G145" s="83"/>
      <c r="H145" s="82"/>
      <c r="I145" s="81"/>
    </row>
    <row r="146" spans="1:9" s="80" customFormat="1" ht="27" customHeight="1">
      <c r="A146" s="76"/>
      <c r="B146" s="86"/>
      <c r="C146" s="84" t="s">
        <v>20</v>
      </c>
      <c r="D146" s="76" t="s">
        <v>21</v>
      </c>
      <c r="E146" s="76">
        <v>175</v>
      </c>
      <c r="F146" s="82">
        <f>F145*E146</f>
        <v>350</v>
      </c>
      <c r="G146" s="83"/>
      <c r="H146" s="82"/>
      <c r="I146" s="81"/>
    </row>
    <row r="147" spans="1:9" s="80" customFormat="1" ht="27" customHeight="1">
      <c r="A147" s="76"/>
      <c r="B147" s="86" t="s">
        <v>121</v>
      </c>
      <c r="C147" s="84" t="s">
        <v>122</v>
      </c>
      <c r="D147" s="76" t="s">
        <v>120</v>
      </c>
      <c r="E147" s="76">
        <v>18.7</v>
      </c>
      <c r="F147" s="82">
        <f>F145*E147</f>
        <v>37.4</v>
      </c>
      <c r="G147" s="83"/>
      <c r="H147" s="82"/>
      <c r="I147" s="81"/>
    </row>
    <row r="148" spans="1:9" s="80" customFormat="1" ht="27" customHeight="1">
      <c r="A148" s="76"/>
      <c r="B148" s="86"/>
      <c r="C148" s="84" t="s">
        <v>27</v>
      </c>
      <c r="D148" s="76" t="s">
        <v>26</v>
      </c>
      <c r="E148" s="76">
        <v>4</v>
      </c>
      <c r="F148" s="82">
        <f>F145*E148</f>
        <v>8</v>
      </c>
      <c r="G148" s="83"/>
      <c r="H148" s="82"/>
      <c r="I148" s="81"/>
    </row>
    <row r="149" spans="1:9" s="80" customFormat="1" ht="27" customHeight="1">
      <c r="A149" s="76"/>
      <c r="B149" s="86" t="s">
        <v>146</v>
      </c>
      <c r="C149" s="84" t="s">
        <v>147</v>
      </c>
      <c r="D149" s="76" t="s">
        <v>14</v>
      </c>
      <c r="E149" s="76"/>
      <c r="F149" s="82">
        <v>1000</v>
      </c>
      <c r="G149" s="83"/>
      <c r="H149" s="82"/>
      <c r="I149" s="81"/>
    </row>
    <row r="150" spans="1:9" s="80" customFormat="1" ht="27" customHeight="1">
      <c r="A150" s="76"/>
      <c r="B150" s="86" t="s">
        <v>144</v>
      </c>
      <c r="C150" s="84" t="s">
        <v>143</v>
      </c>
      <c r="D150" s="76" t="s">
        <v>14</v>
      </c>
      <c r="E150" s="76"/>
      <c r="F150" s="82">
        <v>120</v>
      </c>
      <c r="G150" s="83"/>
      <c r="H150" s="82"/>
      <c r="I150" s="81"/>
    </row>
    <row r="151" spans="1:9" s="80" customFormat="1" ht="27" customHeight="1">
      <c r="A151" s="76"/>
      <c r="B151" s="86"/>
      <c r="C151" s="84" t="s">
        <v>28</v>
      </c>
      <c r="D151" s="76" t="s">
        <v>26</v>
      </c>
      <c r="E151" s="76">
        <v>11</v>
      </c>
      <c r="F151" s="82">
        <f>F145*E151</f>
        <v>22</v>
      </c>
      <c r="G151" s="83"/>
      <c r="H151" s="82"/>
      <c r="I151" s="81"/>
    </row>
    <row r="152" spans="1:9" s="80" customFormat="1" ht="27" customHeight="1">
      <c r="A152" s="76">
        <v>6</v>
      </c>
      <c r="B152" s="86" t="s">
        <v>125</v>
      </c>
      <c r="C152" s="84" t="s">
        <v>187</v>
      </c>
      <c r="D152" s="76" t="s">
        <v>119</v>
      </c>
      <c r="E152" s="76"/>
      <c r="F152" s="82">
        <v>0.03</v>
      </c>
      <c r="G152" s="83"/>
      <c r="H152" s="82"/>
      <c r="I152" s="81"/>
    </row>
    <row r="153" spans="1:9" s="80" customFormat="1" ht="27" customHeight="1">
      <c r="A153" s="76"/>
      <c r="B153" s="86"/>
      <c r="C153" s="84" t="s">
        <v>20</v>
      </c>
      <c r="D153" s="76" t="s">
        <v>21</v>
      </c>
      <c r="E153" s="76">
        <v>1720</v>
      </c>
      <c r="F153" s="82">
        <f>F152*E153</f>
        <v>51.6</v>
      </c>
      <c r="G153" s="83"/>
      <c r="H153" s="82"/>
      <c r="I153" s="81"/>
    </row>
    <row r="154" spans="1:9" s="80" customFormat="1" ht="27" customHeight="1">
      <c r="A154" s="76"/>
      <c r="B154" s="86" t="s">
        <v>121</v>
      </c>
      <c r="C154" s="84" t="s">
        <v>122</v>
      </c>
      <c r="D154" s="76" t="s">
        <v>120</v>
      </c>
      <c r="E154" s="76">
        <v>91.3</v>
      </c>
      <c r="F154" s="82">
        <f>F152*E154</f>
        <v>2.739</v>
      </c>
      <c r="G154" s="83"/>
      <c r="H154" s="82"/>
      <c r="I154" s="81"/>
    </row>
    <row r="155" spans="1:9" s="80" customFormat="1" ht="27" customHeight="1">
      <c r="A155" s="76"/>
      <c r="B155" s="86"/>
      <c r="C155" s="84" t="s">
        <v>27</v>
      </c>
      <c r="D155" s="76" t="s">
        <v>26</v>
      </c>
      <c r="E155" s="76">
        <v>70</v>
      </c>
      <c r="F155" s="82">
        <f>F152*E155</f>
        <v>2.1</v>
      </c>
      <c r="G155" s="83"/>
      <c r="H155" s="82"/>
      <c r="I155" s="81"/>
    </row>
    <row r="156" spans="1:9" s="80" customFormat="1" ht="27" customHeight="1">
      <c r="A156" s="76"/>
      <c r="B156" s="86" t="s">
        <v>130</v>
      </c>
      <c r="C156" s="84" t="s">
        <v>126</v>
      </c>
      <c r="D156" s="76" t="s">
        <v>14</v>
      </c>
      <c r="E156" s="76"/>
      <c r="F156" s="82">
        <v>20</v>
      </c>
      <c r="G156" s="83"/>
      <c r="H156" s="82"/>
      <c r="I156" s="81"/>
    </row>
    <row r="157" spans="1:9" s="80" customFormat="1" ht="27" customHeight="1">
      <c r="A157" s="76"/>
      <c r="B157" s="86" t="s">
        <v>135</v>
      </c>
      <c r="C157" s="84" t="s">
        <v>134</v>
      </c>
      <c r="D157" s="76" t="s">
        <v>14</v>
      </c>
      <c r="E157" s="76"/>
      <c r="F157" s="85">
        <v>0.002</v>
      </c>
      <c r="G157" s="83"/>
      <c r="H157" s="82"/>
      <c r="I157" s="81"/>
    </row>
    <row r="158" spans="1:9" s="80" customFormat="1" ht="27" customHeight="1">
      <c r="A158" s="76"/>
      <c r="B158" s="86" t="s">
        <v>131</v>
      </c>
      <c r="C158" s="84" t="s">
        <v>127</v>
      </c>
      <c r="D158" s="76" t="s">
        <v>14</v>
      </c>
      <c r="E158" s="76"/>
      <c r="F158" s="82">
        <v>5</v>
      </c>
      <c r="G158" s="83"/>
      <c r="H158" s="82"/>
      <c r="I158" s="81"/>
    </row>
    <row r="159" spans="1:9" s="80" customFormat="1" ht="27" customHeight="1">
      <c r="A159" s="76"/>
      <c r="B159" s="86" t="s">
        <v>124</v>
      </c>
      <c r="C159" s="84" t="s">
        <v>123</v>
      </c>
      <c r="D159" s="76" t="s">
        <v>45</v>
      </c>
      <c r="E159" s="76"/>
      <c r="F159" s="82">
        <v>5</v>
      </c>
      <c r="G159" s="83"/>
      <c r="H159" s="82"/>
      <c r="I159" s="81"/>
    </row>
    <row r="160" spans="1:9" s="80" customFormat="1" ht="27" customHeight="1">
      <c r="A160" s="76"/>
      <c r="B160" s="86" t="s">
        <v>132</v>
      </c>
      <c r="C160" s="84" t="s">
        <v>128</v>
      </c>
      <c r="D160" s="76" t="s">
        <v>47</v>
      </c>
      <c r="E160" s="76"/>
      <c r="F160" s="77">
        <v>4</v>
      </c>
      <c r="G160" s="83"/>
      <c r="H160" s="82"/>
      <c r="I160" s="81"/>
    </row>
    <row r="161" spans="1:9" s="80" customFormat="1" ht="27" customHeight="1">
      <c r="A161" s="76"/>
      <c r="B161" s="86" t="s">
        <v>49</v>
      </c>
      <c r="C161" s="84" t="s">
        <v>129</v>
      </c>
      <c r="D161" s="76" t="s">
        <v>47</v>
      </c>
      <c r="E161" s="76"/>
      <c r="F161" s="77">
        <v>1</v>
      </c>
      <c r="G161" s="83"/>
      <c r="H161" s="82"/>
      <c r="I161" s="81"/>
    </row>
    <row r="162" spans="1:9" s="80" customFormat="1" ht="27" customHeight="1">
      <c r="A162" s="76"/>
      <c r="B162" s="86" t="s">
        <v>106</v>
      </c>
      <c r="C162" s="84" t="s">
        <v>103</v>
      </c>
      <c r="D162" s="76" t="s">
        <v>46</v>
      </c>
      <c r="E162" s="76">
        <v>20</v>
      </c>
      <c r="F162" s="82">
        <f>F152*E162</f>
        <v>0.6</v>
      </c>
      <c r="G162" s="83"/>
      <c r="H162" s="82"/>
      <c r="I162" s="81"/>
    </row>
    <row r="163" spans="1:9" s="80" customFormat="1" ht="27" customHeight="1">
      <c r="A163" s="76"/>
      <c r="B163" s="86"/>
      <c r="C163" s="84" t="s">
        <v>28</v>
      </c>
      <c r="D163" s="76" t="s">
        <v>26</v>
      </c>
      <c r="E163" s="76">
        <v>20</v>
      </c>
      <c r="F163" s="82">
        <f>F152*E163</f>
        <v>0.6</v>
      </c>
      <c r="G163" s="83"/>
      <c r="H163" s="82"/>
      <c r="I163" s="81"/>
    </row>
    <row r="164" spans="1:9" s="80" customFormat="1" ht="27" customHeight="1">
      <c r="A164" s="76"/>
      <c r="B164" s="86"/>
      <c r="C164" s="99" t="s">
        <v>16</v>
      </c>
      <c r="D164" s="88"/>
      <c r="E164" s="88"/>
      <c r="F164" s="89"/>
      <c r="G164" s="89"/>
      <c r="H164" s="83"/>
      <c r="I164" s="81"/>
    </row>
    <row r="165" spans="1:9" s="80" customFormat="1" ht="27" customHeight="1">
      <c r="A165" s="76"/>
      <c r="B165" s="86"/>
      <c r="C165" s="87" t="s">
        <v>29</v>
      </c>
      <c r="D165" s="81">
        <v>0.08</v>
      </c>
      <c r="E165" s="81"/>
      <c r="F165" s="89"/>
      <c r="G165" s="104"/>
      <c r="H165" s="105"/>
      <c r="I165" s="81"/>
    </row>
    <row r="166" spans="1:9" s="80" customFormat="1" ht="27" customHeight="1">
      <c r="A166" s="76"/>
      <c r="B166" s="86"/>
      <c r="C166" s="17" t="s">
        <v>16</v>
      </c>
      <c r="D166" s="76"/>
      <c r="E166" s="76"/>
      <c r="F166" s="82"/>
      <c r="G166" s="83"/>
      <c r="H166" s="82"/>
      <c r="I166" s="81"/>
    </row>
    <row r="167" spans="1:9" s="80" customFormat="1" ht="27" customHeight="1">
      <c r="A167" s="76"/>
      <c r="B167" s="86"/>
      <c r="C167" s="84" t="s">
        <v>163</v>
      </c>
      <c r="D167" s="76">
        <v>0.06</v>
      </c>
      <c r="E167" s="76"/>
      <c r="F167" s="82"/>
      <c r="G167" s="83"/>
      <c r="H167" s="82"/>
      <c r="I167" s="18"/>
    </row>
    <row r="168" spans="1:9" s="80" customFormat="1" ht="27" customHeight="1">
      <c r="A168" s="76"/>
      <c r="B168" s="86"/>
      <c r="C168" s="17" t="s">
        <v>16</v>
      </c>
      <c r="D168" s="76"/>
      <c r="E168" s="76"/>
      <c r="F168" s="82"/>
      <c r="G168" s="83"/>
      <c r="H168" s="82"/>
      <c r="I168" s="89"/>
    </row>
    <row r="169" spans="1:9" s="80" customFormat="1" ht="27" customHeight="1">
      <c r="A169" s="76"/>
      <c r="B169" s="86"/>
      <c r="C169" s="84" t="s">
        <v>30</v>
      </c>
      <c r="D169" s="76">
        <v>0.01</v>
      </c>
      <c r="E169" s="76"/>
      <c r="F169" s="82"/>
      <c r="G169" s="83"/>
      <c r="H169" s="82"/>
      <c r="I169" s="18"/>
    </row>
    <row r="170" spans="1:9" s="80" customFormat="1" ht="27" customHeight="1">
      <c r="A170" s="76"/>
      <c r="B170" s="86"/>
      <c r="C170" s="17" t="s">
        <v>133</v>
      </c>
      <c r="D170" s="76"/>
      <c r="E170" s="76"/>
      <c r="F170" s="82"/>
      <c r="G170" s="83"/>
      <c r="H170" s="82"/>
      <c r="I170" s="81"/>
    </row>
    <row r="171" spans="1:18" ht="24" customHeight="1">
      <c r="A171" s="145"/>
      <c r="B171" s="145"/>
      <c r="C171" s="145"/>
      <c r="D171" s="109"/>
      <c r="E171" s="110"/>
      <c r="F171" s="111"/>
      <c r="G171" s="112"/>
      <c r="H171" s="113"/>
      <c r="I171" s="114"/>
      <c r="J171" s="115"/>
      <c r="K171" s="115"/>
      <c r="L171" s="115"/>
      <c r="M171" s="110"/>
      <c r="N171" s="110"/>
      <c r="O171" s="110"/>
      <c r="P171" s="110"/>
      <c r="Q171" s="110"/>
      <c r="R171" s="110"/>
    </row>
    <row r="172" spans="1:18" ht="19.5" customHeight="1">
      <c r="A172" s="116"/>
      <c r="B172" s="117"/>
      <c r="C172" s="117"/>
      <c r="D172" s="117"/>
      <c r="E172" s="117"/>
      <c r="F172" s="118"/>
      <c r="G172" s="119"/>
      <c r="H172" s="120"/>
      <c r="I172" s="115"/>
      <c r="J172" s="115"/>
      <c r="K172" s="115"/>
      <c r="L172" s="115"/>
      <c r="M172" s="110"/>
      <c r="N172" s="110"/>
      <c r="O172" s="110"/>
      <c r="P172" s="110"/>
      <c r="Q172" s="110"/>
      <c r="R172" s="110"/>
    </row>
  </sheetData>
  <sheetProtection password="CC2A" sheet="1"/>
  <autoFilter ref="A10:AT10"/>
  <mergeCells count="15">
    <mergeCell ref="A171:C171"/>
    <mergeCell ref="A7:I7"/>
    <mergeCell ref="I8:I9"/>
    <mergeCell ref="D8:D9"/>
    <mergeCell ref="E8:E9"/>
    <mergeCell ref="B6:F6"/>
    <mergeCell ref="F8:F9"/>
    <mergeCell ref="A1:F1"/>
    <mergeCell ref="A2:C2"/>
    <mergeCell ref="C3:H3"/>
    <mergeCell ref="B4:C4"/>
    <mergeCell ref="G8:H8"/>
    <mergeCell ref="A8:A9"/>
    <mergeCell ref="B8:B9"/>
    <mergeCell ref="C8:C9"/>
  </mergeCells>
  <printOptions/>
  <pageMargins left="0.41" right="0.23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2014-03-17T09:14:09Z</cp:lastPrinted>
  <dcterms:created xsi:type="dcterms:W3CDTF">1996-10-14T23:33:28Z</dcterms:created>
  <dcterms:modified xsi:type="dcterms:W3CDTF">2014-04-22T14:11:35Z</dcterms:modified>
  <cp:category/>
  <cp:version/>
  <cp:contentType/>
  <cp:contentStatus/>
</cp:coreProperties>
</file>