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0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<sst xmlns="http://schemas.openxmlformats.org/spreadsheetml/2006/main" count="63" uniqueCount="36">
  <si>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lari</t>
  </si>
  <si>
    <t>ganz.
erT.</t>
  </si>
  <si>
    <t>raod.</t>
  </si>
  <si>
    <t>sul</t>
  </si>
  <si>
    <t>kub.m</t>
  </si>
  <si>
    <t>grZ.m</t>
  </si>
  <si>
    <t>sul:</t>
  </si>
  <si>
    <t>Rirebuleba</t>
  </si>
  <si>
    <t>saxarjTaRricxvo Rirebuleba:</t>
  </si>
  <si>
    <t>Sromis</t>
  </si>
  <si>
    <t>masalis</t>
  </si>
  <si>
    <t>meqanizmis</t>
  </si>
  <si>
    <t>erT</t>
  </si>
  <si>
    <t>##</t>
  </si>
  <si>
    <t>sabazro</t>
  </si>
  <si>
    <t>samuSaos da masalis 
dasaxeleba</t>
  </si>
  <si>
    <t>cali</t>
  </si>
  <si>
    <t>masala da xelfasi:</t>
  </si>
  <si>
    <t xml:space="preserve">                       jami:</t>
  </si>
  <si>
    <t>_fasonuri nawilebi</t>
  </si>
  <si>
    <t>wylis magistralis montaJi plastmasis miliT.</t>
  </si>
  <si>
    <t>normat 
##</t>
  </si>
  <si>
    <t>miwaTxrilis mowyoba eqskavatoriT milsadenis mosawyobad</t>
  </si>
  <si>
    <t xml:space="preserve">gruntis ukumiyra xeliT </t>
  </si>
  <si>
    <t>gruntis ukumiyra buldozeriT</t>
  </si>
  <si>
    <t>wylis magistralis montaJi plast-masis miliT (Riad)</t>
  </si>
  <si>
    <t>_mili plastmasis d=90X4.3 mm 
 Savi  PN10</t>
  </si>
  <si>
    <t>_mili plastmasis d=75X6.6 mm 
 Savi  PN10</t>
  </si>
  <si>
    <t xml:space="preserve">1. satransporto xarjebi                         </t>
  </si>
  <si>
    <t xml:space="preserve">2. zednadebi xarjebi                         </t>
  </si>
  <si>
    <t xml:space="preserve">3. gegmiuri dagroveba                               </t>
  </si>
  <si>
    <t xml:space="preserve">4. gauTvaliswinebuli xarjebi                             </t>
  </si>
  <si>
    <t>6. Sesrulebuli samuSaos eqspertiza</t>
  </si>
  <si>
    <t>8. d R g</t>
  </si>
  <si>
    <r>
      <rPr>
        <sz val="11"/>
        <rFont val="AcadNusx"/>
        <family val="0"/>
      </rPr>
      <t>mcxeTis municipalitetis sof. kotoraanTkarSi  sasmeli wylis  magistralis mowyobis (rTul pirobebSi)</t>
    </r>
    <r>
      <rPr>
        <sz val="12"/>
        <rFont val="AcadNusx"/>
        <family val="0"/>
      </rPr>
      <t xml:space="preserve">
</t>
    </r>
    <r>
      <rPr>
        <b/>
        <sz val="9"/>
        <rFont val="AcadNusx"/>
        <family val="0"/>
      </rPr>
      <t>xarjTaRricxva</t>
    </r>
    <r>
      <rPr>
        <b/>
        <sz val="12"/>
        <rFont val="AcadNusx"/>
        <family val="0"/>
      </rPr>
      <t xml:space="preserve"> </t>
    </r>
  </si>
  <si>
    <t>7. proeqtis zedamxedveloba                  117 lari</t>
  </si>
</sst>
</file>

<file path=xl/styles.xml><?xml version="1.0" encoding="utf-8"?>
<styleSheet xmlns="http://schemas.openxmlformats.org/spreadsheetml/2006/main">
  <numFmts count="27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50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4"/>
      <name val="AcadNusx"/>
      <family val="0"/>
    </font>
    <font>
      <sz val="12"/>
      <name val="AcadNusx"/>
      <family val="0"/>
    </font>
    <font>
      <sz val="20"/>
      <name val="AcadNusx"/>
      <family val="0"/>
    </font>
    <font>
      <sz val="11"/>
      <name val="AliteraturuliL"/>
      <family val="0"/>
    </font>
    <font>
      <b/>
      <sz val="11"/>
      <name val="AcadMtavr"/>
      <family val="0"/>
    </font>
    <font>
      <b/>
      <sz val="9"/>
      <name val="AcadNusx"/>
      <family val="0"/>
    </font>
    <font>
      <b/>
      <sz val="12"/>
      <name val="AcadNusx"/>
      <family val="0"/>
    </font>
    <font>
      <sz val="9"/>
      <name val="AcadNusx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" fontId="5" fillId="3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1" fontId="14" fillId="34" borderId="10" xfId="0" applyNumberFormat="1" applyFont="1" applyFill="1" applyBorder="1" applyAlignment="1">
      <alignment horizontal="center" vertical="center"/>
    </xf>
    <xf numFmtId="1" fontId="13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2" fontId="15" fillId="34" borderId="11" xfId="0" applyNumberFormat="1" applyFont="1" applyFill="1" applyBorder="1" applyAlignment="1">
      <alignment horizontal="center" vertical="center"/>
    </xf>
    <xf numFmtId="2" fontId="14" fillId="34" borderId="11" xfId="0" applyNumberFormat="1" applyFont="1" applyFill="1" applyBorder="1" applyAlignment="1">
      <alignment horizontal="center" vertical="center"/>
    </xf>
    <xf numFmtId="180" fontId="2" fillId="34" borderId="11" xfId="0" applyNumberFormat="1" applyFont="1" applyFill="1" applyBorder="1" applyAlignment="1">
      <alignment horizontal="center" vertical="center"/>
    </xf>
    <xf numFmtId="1" fontId="14" fillId="34" borderId="11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 wrapText="1"/>
    </xf>
    <xf numFmtId="1" fontId="2" fillId="34" borderId="0" xfId="0" applyNumberFormat="1" applyFont="1" applyFill="1" applyBorder="1" applyAlignment="1">
      <alignment horizontal="center" vertical="center" wrapText="1"/>
    </xf>
    <xf numFmtId="1" fontId="13" fillId="34" borderId="0" xfId="0" applyNumberFormat="1" applyFont="1" applyFill="1" applyBorder="1" applyAlignment="1">
      <alignment vertical="center" wrapText="1"/>
    </xf>
    <xf numFmtId="2" fontId="2" fillId="34" borderId="0" xfId="0" applyNumberFormat="1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2" fontId="2" fillId="34" borderId="0" xfId="0" applyNumberFormat="1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/>
    </xf>
    <xf numFmtId="1" fontId="15" fillId="33" borderId="13" xfId="0" applyNumberFormat="1" applyFont="1" applyFill="1" applyBorder="1" applyAlignment="1">
      <alignment horizontal="center" vertical="center"/>
    </xf>
    <xf numFmtId="1" fontId="15" fillId="34" borderId="13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80" fontId="2" fillId="34" borderId="12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2" fontId="2" fillId="34" borderId="13" xfId="0" applyNumberFormat="1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center" vertical="center"/>
    </xf>
    <xf numFmtId="1" fontId="15" fillId="33" borderId="1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 wrapText="1"/>
    </xf>
    <xf numFmtId="0" fontId="1" fillId="34" borderId="15" xfId="0" applyFont="1" applyFill="1" applyBorder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center"/>
    </xf>
    <xf numFmtId="1" fontId="1" fillId="34" borderId="11" xfId="0" applyNumberFormat="1" applyFont="1" applyFill="1" applyBorder="1" applyAlignment="1">
      <alignment horizontal="center" vertical="center"/>
    </xf>
    <xf numFmtId="1" fontId="1" fillId="34" borderId="14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/>
    </xf>
    <xf numFmtId="1" fontId="2" fillId="34" borderId="16" xfId="0" applyNumberFormat="1" applyFont="1" applyFill="1" applyBorder="1" applyAlignment="1">
      <alignment horizontal="center" vertical="center" wrapText="1"/>
    </xf>
    <xf numFmtId="1" fontId="2" fillId="34" borderId="17" xfId="0" applyNumberFormat="1" applyFont="1" applyFill="1" applyBorder="1" applyAlignment="1">
      <alignment horizontal="center" vertical="center" wrapText="1"/>
    </xf>
    <xf numFmtId="1" fontId="2" fillId="34" borderId="18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horizontal="left" vertical="center"/>
    </xf>
    <xf numFmtId="1" fontId="2" fillId="34" borderId="21" xfId="0" applyNumberFormat="1" applyFont="1" applyFill="1" applyBorder="1" applyAlignment="1">
      <alignment horizontal="center" vertical="center"/>
    </xf>
    <xf numFmtId="1" fontId="2" fillId="34" borderId="22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/>
    </xf>
    <xf numFmtId="1" fontId="2" fillId="34" borderId="24" xfId="0" applyNumberFormat="1" applyFont="1" applyFill="1" applyBorder="1" applyAlignment="1">
      <alignment horizontal="center" vertical="center"/>
    </xf>
    <xf numFmtId="1" fontId="2" fillId="34" borderId="25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5.28125" style="1" customWidth="1"/>
    <col min="2" max="2" width="10.7109375" style="2" customWidth="1"/>
    <col min="3" max="3" width="38.421875" style="2" customWidth="1"/>
    <col min="4" max="4" width="8.00390625" style="2" customWidth="1"/>
    <col min="5" max="5" width="8.7109375" style="2" customWidth="1"/>
    <col min="6" max="6" width="8.00390625" style="2" customWidth="1"/>
    <col min="7" max="7" width="8.421875" style="2" customWidth="1"/>
    <col min="8" max="8" width="8.7109375" style="2" customWidth="1"/>
    <col min="9" max="9" width="9.28125" style="2" customWidth="1"/>
    <col min="10" max="10" width="7.421875" style="2" customWidth="1"/>
    <col min="11" max="11" width="9.421875" style="2" customWidth="1"/>
    <col min="12" max="14" width="9.140625" style="2" customWidth="1"/>
    <col min="15" max="15" width="10.8515625" style="2" bestFit="1" customWidth="1"/>
    <col min="16" max="16384" width="9.140625" style="2" customWidth="1"/>
  </cols>
  <sheetData>
    <row r="1" spans="1:12" ht="34.5" customHeight="1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4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9.5" customHeight="1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12">
        <f>L34</f>
        <v>0</v>
      </c>
      <c r="L3" s="13" t="s">
        <v>0</v>
      </c>
    </row>
    <row r="4" spans="1:12" ht="19.5" customHeight="1">
      <c r="A4" s="49" t="s">
        <v>13</v>
      </c>
      <c r="B4" s="51" t="s">
        <v>21</v>
      </c>
      <c r="C4" s="51" t="s">
        <v>15</v>
      </c>
      <c r="D4" s="51" t="s">
        <v>1</v>
      </c>
      <c r="E4" s="53" t="s">
        <v>2</v>
      </c>
      <c r="F4" s="51" t="s">
        <v>7</v>
      </c>
      <c r="G4" s="51"/>
      <c r="H4" s="51"/>
      <c r="I4" s="51"/>
      <c r="J4" s="51"/>
      <c r="K4" s="51"/>
      <c r="L4" s="55" t="s">
        <v>3</v>
      </c>
    </row>
    <row r="5" spans="1:12" ht="19.5" customHeight="1">
      <c r="A5" s="49"/>
      <c r="B5" s="49"/>
      <c r="C5" s="51"/>
      <c r="D5" s="51"/>
      <c r="E5" s="53"/>
      <c r="F5" s="55" t="s">
        <v>9</v>
      </c>
      <c r="G5" s="55"/>
      <c r="H5" s="49" t="s">
        <v>10</v>
      </c>
      <c r="I5" s="49"/>
      <c r="J5" s="49" t="s">
        <v>11</v>
      </c>
      <c r="K5" s="49"/>
      <c r="L5" s="55"/>
    </row>
    <row r="6" spans="1:12" ht="19.5" customHeight="1" thickBot="1">
      <c r="A6" s="50"/>
      <c r="B6" s="50"/>
      <c r="C6" s="52"/>
      <c r="D6" s="52"/>
      <c r="E6" s="54"/>
      <c r="F6" s="14" t="s">
        <v>12</v>
      </c>
      <c r="G6" s="14" t="s">
        <v>3</v>
      </c>
      <c r="H6" s="14" t="s">
        <v>12</v>
      </c>
      <c r="I6" s="14" t="s">
        <v>3</v>
      </c>
      <c r="J6" s="14" t="s">
        <v>12</v>
      </c>
      <c r="K6" s="14" t="s">
        <v>3</v>
      </c>
      <c r="L6" s="56"/>
    </row>
    <row r="7" spans="1:12" ht="32.25" thickTop="1">
      <c r="A7" s="57">
        <v>1</v>
      </c>
      <c r="B7" s="15" t="s">
        <v>14</v>
      </c>
      <c r="C7" s="16" t="s">
        <v>25</v>
      </c>
      <c r="D7" s="17" t="s">
        <v>5</v>
      </c>
      <c r="E7" s="18">
        <v>1450</v>
      </c>
      <c r="F7" s="18"/>
      <c r="G7" s="18"/>
      <c r="H7" s="18"/>
      <c r="I7" s="19"/>
      <c r="J7" s="18"/>
      <c r="K7" s="18"/>
      <c r="L7" s="20"/>
    </row>
    <row r="8" spans="1:12" ht="31.5">
      <c r="A8" s="58"/>
      <c r="B8" s="21" t="s">
        <v>14</v>
      </c>
      <c r="C8" s="22" t="s">
        <v>26</v>
      </c>
      <c r="D8" s="23" t="s">
        <v>5</v>
      </c>
      <c r="E8" s="24">
        <f>300*1.02</f>
        <v>306</v>
      </c>
      <c r="F8" s="24"/>
      <c r="G8" s="24"/>
      <c r="H8" s="24"/>
      <c r="I8" s="24"/>
      <c r="J8" s="24"/>
      <c r="K8" s="24"/>
      <c r="L8" s="25"/>
    </row>
    <row r="9" spans="1:12" ht="31.5">
      <c r="A9" s="58"/>
      <c r="B9" s="21" t="s">
        <v>14</v>
      </c>
      <c r="C9" s="22" t="s">
        <v>27</v>
      </c>
      <c r="D9" s="23" t="s">
        <v>5</v>
      </c>
      <c r="E9" s="24">
        <f>1150*1.02</f>
        <v>1173</v>
      </c>
      <c r="F9" s="24"/>
      <c r="G9" s="24"/>
      <c r="H9" s="24"/>
      <c r="I9" s="24"/>
      <c r="J9" s="24"/>
      <c r="K9" s="24"/>
      <c r="L9" s="25"/>
    </row>
    <row r="10" spans="1:12" ht="21.75" customHeight="1">
      <c r="A10" s="58"/>
      <c r="B10" s="21" t="s">
        <v>14</v>
      </c>
      <c r="C10" s="22" t="s">
        <v>19</v>
      </c>
      <c r="D10" s="23" t="s">
        <v>16</v>
      </c>
      <c r="E10" s="24">
        <v>15</v>
      </c>
      <c r="F10" s="26"/>
      <c r="G10" s="24"/>
      <c r="H10" s="24"/>
      <c r="I10" s="24"/>
      <c r="J10" s="23"/>
      <c r="K10" s="23"/>
      <c r="L10" s="25"/>
    </row>
    <row r="11" spans="1:12" ht="47.25">
      <c r="A11" s="23">
        <v>2</v>
      </c>
      <c r="B11" s="21" t="s">
        <v>14</v>
      </c>
      <c r="C11" s="16" t="s">
        <v>22</v>
      </c>
      <c r="D11" s="17" t="s">
        <v>4</v>
      </c>
      <c r="E11" s="24">
        <f>E12*0.47*0.6</f>
        <v>177.65999999999997</v>
      </c>
      <c r="F11" s="24"/>
      <c r="G11" s="27"/>
      <c r="H11" s="24"/>
      <c r="I11" s="24"/>
      <c r="J11" s="24"/>
      <c r="K11" s="24"/>
      <c r="L11" s="25"/>
    </row>
    <row r="12" spans="1:12" ht="31.5">
      <c r="A12" s="59">
        <v>3</v>
      </c>
      <c r="B12" s="21" t="s">
        <v>14</v>
      </c>
      <c r="C12" s="16" t="s">
        <v>20</v>
      </c>
      <c r="D12" s="17" t="s">
        <v>5</v>
      </c>
      <c r="E12" s="24">
        <v>630</v>
      </c>
      <c r="F12" s="24"/>
      <c r="G12" s="24"/>
      <c r="H12" s="24"/>
      <c r="I12" s="28"/>
      <c r="J12" s="24"/>
      <c r="K12" s="24"/>
      <c r="L12" s="29"/>
    </row>
    <row r="13" spans="1:12" ht="31.5">
      <c r="A13" s="59"/>
      <c r="B13" s="21" t="s">
        <v>14</v>
      </c>
      <c r="C13" s="22" t="s">
        <v>26</v>
      </c>
      <c r="D13" s="23" t="s">
        <v>5</v>
      </c>
      <c r="E13" s="24">
        <f>E12*1.02</f>
        <v>642.6</v>
      </c>
      <c r="F13" s="24"/>
      <c r="G13" s="24"/>
      <c r="H13" s="24"/>
      <c r="I13" s="24"/>
      <c r="J13" s="24"/>
      <c r="K13" s="24"/>
      <c r="L13" s="25"/>
    </row>
    <row r="14" spans="1:12" ht="21.75" customHeight="1">
      <c r="A14" s="59"/>
      <c r="B14" s="21" t="s">
        <v>14</v>
      </c>
      <c r="C14" s="22" t="s">
        <v>19</v>
      </c>
      <c r="D14" s="23" t="s">
        <v>16</v>
      </c>
      <c r="E14" s="24">
        <v>5</v>
      </c>
      <c r="F14" s="26"/>
      <c r="G14" s="24"/>
      <c r="H14" s="24"/>
      <c r="I14" s="24"/>
      <c r="J14" s="23"/>
      <c r="K14" s="23"/>
      <c r="L14" s="25"/>
    </row>
    <row r="15" spans="1:12" ht="21.75" customHeight="1">
      <c r="A15" s="23">
        <v>4</v>
      </c>
      <c r="B15" s="21" t="s">
        <v>14</v>
      </c>
      <c r="C15" s="16" t="s">
        <v>23</v>
      </c>
      <c r="D15" s="17" t="s">
        <v>4</v>
      </c>
      <c r="E15" s="24">
        <f>E12*0.3*0.2</f>
        <v>37.800000000000004</v>
      </c>
      <c r="F15" s="27"/>
      <c r="G15" s="24"/>
      <c r="H15" s="24"/>
      <c r="I15" s="24"/>
      <c r="J15" s="24"/>
      <c r="K15" s="24"/>
      <c r="L15" s="25"/>
    </row>
    <row r="16" spans="1:12" ht="21.75" customHeight="1">
      <c r="A16" s="30">
        <v>5</v>
      </c>
      <c r="B16" s="21" t="s">
        <v>14</v>
      </c>
      <c r="C16" s="16" t="s">
        <v>24</v>
      </c>
      <c r="D16" s="17" t="s">
        <v>4</v>
      </c>
      <c r="E16" s="24">
        <f>E11-E15</f>
        <v>139.85999999999996</v>
      </c>
      <c r="F16" s="24"/>
      <c r="G16" s="27"/>
      <c r="H16" s="24"/>
      <c r="I16" s="24"/>
      <c r="J16" s="24"/>
      <c r="K16" s="24"/>
      <c r="L16" s="25"/>
    </row>
    <row r="17" spans="1:12" ht="21.75" customHeight="1">
      <c r="A17" s="31"/>
      <c r="B17" s="32"/>
      <c r="C17" s="33"/>
      <c r="D17" s="34"/>
      <c r="E17" s="35"/>
      <c r="F17" s="35"/>
      <c r="G17" s="36"/>
      <c r="H17" s="35"/>
      <c r="I17" s="35"/>
      <c r="J17" s="35"/>
      <c r="K17" s="35"/>
      <c r="L17" s="12"/>
    </row>
    <row r="18" spans="1:12" ht="21.75" customHeight="1">
      <c r="A18" s="31"/>
      <c r="B18" s="32"/>
      <c r="C18" s="33"/>
      <c r="D18" s="34"/>
      <c r="E18" s="35"/>
      <c r="F18" s="35"/>
      <c r="G18" s="36"/>
      <c r="H18" s="35"/>
      <c r="I18" s="35"/>
      <c r="J18" s="35"/>
      <c r="K18" s="35"/>
      <c r="L18" s="12"/>
    </row>
    <row r="19" spans="1:12" ht="15.75">
      <c r="A19" s="31"/>
      <c r="B19" s="32"/>
      <c r="C19" s="33"/>
      <c r="D19" s="34"/>
      <c r="E19" s="35"/>
      <c r="F19" s="35"/>
      <c r="G19" s="36"/>
      <c r="H19" s="35"/>
      <c r="I19" s="35"/>
      <c r="J19" s="35"/>
      <c r="K19" s="35"/>
      <c r="L19" s="12"/>
    </row>
    <row r="20" spans="1:12" ht="21.75" customHeight="1" thickBot="1">
      <c r="A20" s="61" t="s">
        <v>17</v>
      </c>
      <c r="B20" s="62"/>
      <c r="C20" s="62"/>
      <c r="D20" s="62"/>
      <c r="E20" s="62"/>
      <c r="F20" s="63"/>
      <c r="G20" s="37">
        <f>SUM(G7:G19)</f>
        <v>0</v>
      </c>
      <c r="H20" s="37"/>
      <c r="I20" s="37">
        <f>SUM(I7:I19)</f>
        <v>0</v>
      </c>
      <c r="J20" s="37"/>
      <c r="K20" s="38">
        <f>SUM(K7:K19)</f>
        <v>0</v>
      </c>
      <c r="L20" s="37"/>
    </row>
    <row r="21" spans="1:12" ht="21.75" customHeight="1">
      <c r="A21" s="64" t="s">
        <v>28</v>
      </c>
      <c r="B21" s="65"/>
      <c r="C21" s="65"/>
      <c r="D21" s="65"/>
      <c r="E21" s="65"/>
      <c r="F21" s="66"/>
      <c r="G21" s="18"/>
      <c r="H21" s="39"/>
      <c r="I21" s="60"/>
      <c r="J21" s="60"/>
      <c r="K21" s="5"/>
      <c r="L21" s="39"/>
    </row>
    <row r="22" spans="1:12" ht="21.75" customHeight="1">
      <c r="A22" s="58" t="s">
        <v>18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25"/>
    </row>
    <row r="23" spans="1:12" ht="21.75" customHeight="1">
      <c r="A23" s="69" t="s">
        <v>29</v>
      </c>
      <c r="B23" s="70"/>
      <c r="C23" s="70"/>
      <c r="D23" s="70"/>
      <c r="E23" s="70"/>
      <c r="F23" s="71"/>
      <c r="G23" s="24"/>
      <c r="H23" s="25"/>
      <c r="I23" s="67"/>
      <c r="J23" s="68"/>
      <c r="K23" s="6"/>
      <c r="L23" s="25"/>
    </row>
    <row r="24" spans="1:12" ht="21.75" customHeight="1">
      <c r="A24" s="58" t="s">
        <v>18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25"/>
    </row>
    <row r="25" spans="1:12" ht="21.75" customHeight="1">
      <c r="A25" s="69" t="s">
        <v>30</v>
      </c>
      <c r="B25" s="70"/>
      <c r="C25" s="70"/>
      <c r="D25" s="70"/>
      <c r="E25" s="70"/>
      <c r="F25" s="71"/>
      <c r="G25" s="24"/>
      <c r="H25" s="25"/>
      <c r="I25" s="67"/>
      <c r="J25" s="68"/>
      <c r="K25" s="6"/>
      <c r="L25" s="25"/>
    </row>
    <row r="26" spans="1:12" ht="21.75" customHeight="1">
      <c r="A26" s="58" t="s">
        <v>18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25"/>
    </row>
    <row r="27" spans="1:12" ht="21.75" customHeight="1">
      <c r="A27" s="69" t="s">
        <v>31</v>
      </c>
      <c r="B27" s="70"/>
      <c r="C27" s="70"/>
      <c r="D27" s="70"/>
      <c r="E27" s="70"/>
      <c r="F27" s="71"/>
      <c r="G27" s="24"/>
      <c r="H27" s="25"/>
      <c r="I27" s="67"/>
      <c r="J27" s="68"/>
      <c r="K27" s="6"/>
      <c r="L27" s="25"/>
    </row>
    <row r="28" spans="1:12" ht="21.75" customHeight="1">
      <c r="A28" s="58" t="s">
        <v>18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25"/>
    </row>
    <row r="29" spans="1:12" ht="21.75" customHeight="1">
      <c r="A29" s="69"/>
      <c r="B29" s="70"/>
      <c r="C29" s="70"/>
      <c r="D29" s="70"/>
      <c r="E29" s="70"/>
      <c r="F29" s="71"/>
      <c r="G29" s="40"/>
      <c r="H29" s="41"/>
      <c r="I29" s="72"/>
      <c r="J29" s="73"/>
      <c r="K29" s="7"/>
      <c r="L29" s="25"/>
    </row>
    <row r="30" spans="1:12" ht="21.75" customHeight="1">
      <c r="A30" s="69" t="s">
        <v>32</v>
      </c>
      <c r="B30" s="70"/>
      <c r="C30" s="70"/>
      <c r="D30" s="70"/>
      <c r="E30" s="70"/>
      <c r="F30" s="71"/>
      <c r="G30" s="42"/>
      <c r="H30" s="28"/>
      <c r="I30" s="81"/>
      <c r="J30" s="81"/>
      <c r="K30" s="6"/>
      <c r="L30" s="25"/>
    </row>
    <row r="31" spans="1:12" ht="21.75" customHeight="1">
      <c r="A31" s="69" t="s">
        <v>35</v>
      </c>
      <c r="B31" s="70"/>
      <c r="C31" s="70"/>
      <c r="D31" s="70"/>
      <c r="E31" s="70"/>
      <c r="F31" s="71"/>
      <c r="G31" s="43"/>
      <c r="H31" s="28"/>
      <c r="I31" s="81"/>
      <c r="J31" s="81"/>
      <c r="K31" s="6"/>
      <c r="L31" s="25"/>
    </row>
    <row r="32" spans="1:12" ht="21.75" customHeight="1">
      <c r="A32" s="58" t="s">
        <v>18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25"/>
    </row>
    <row r="33" spans="1:12" ht="21.75" customHeight="1" thickBot="1">
      <c r="A33" s="77" t="s">
        <v>33</v>
      </c>
      <c r="B33" s="78"/>
      <c r="C33" s="78"/>
      <c r="D33" s="78"/>
      <c r="E33" s="78"/>
      <c r="F33" s="79"/>
      <c r="G33" s="44"/>
      <c r="H33" s="45"/>
      <c r="I33" s="82"/>
      <c r="J33" s="82"/>
      <c r="K33" s="8"/>
      <c r="L33" s="45"/>
    </row>
    <row r="34" spans="1:15" ht="21.75" customHeight="1">
      <c r="A34" s="74" t="s">
        <v>6</v>
      </c>
      <c r="B34" s="75"/>
      <c r="C34" s="75"/>
      <c r="D34" s="75"/>
      <c r="E34" s="75"/>
      <c r="F34" s="75"/>
      <c r="G34" s="75"/>
      <c r="H34" s="75"/>
      <c r="I34" s="75"/>
      <c r="J34" s="75"/>
      <c r="K34" s="76"/>
      <c r="L34" s="46"/>
      <c r="O34" s="4"/>
    </row>
    <row r="35" spans="1:12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3"/>
    </row>
    <row r="36" spans="1:12" ht="15.75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4.2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</sheetData>
  <sheetProtection password="CC2A" sheet="1"/>
  <mergeCells count="38">
    <mergeCell ref="A34:K34"/>
    <mergeCell ref="A31:F31"/>
    <mergeCell ref="A33:F33"/>
    <mergeCell ref="A37:L37"/>
    <mergeCell ref="I30:J30"/>
    <mergeCell ref="I31:J31"/>
    <mergeCell ref="A32:K32"/>
    <mergeCell ref="I33:J33"/>
    <mergeCell ref="A30:F30"/>
    <mergeCell ref="A26:K26"/>
    <mergeCell ref="I27:J27"/>
    <mergeCell ref="A28:K28"/>
    <mergeCell ref="I29:J29"/>
    <mergeCell ref="A27:F27"/>
    <mergeCell ref="A29:F29"/>
    <mergeCell ref="A22:K22"/>
    <mergeCell ref="I23:J23"/>
    <mergeCell ref="A24:K24"/>
    <mergeCell ref="I25:J25"/>
    <mergeCell ref="A23:F23"/>
    <mergeCell ref="A25:F25"/>
    <mergeCell ref="H5:I5"/>
    <mergeCell ref="J5:K5"/>
    <mergeCell ref="A7:A10"/>
    <mergeCell ref="A12:A14"/>
    <mergeCell ref="I21:J21"/>
    <mergeCell ref="A20:F20"/>
    <mergeCell ref="A21:F21"/>
    <mergeCell ref="A1:L2"/>
    <mergeCell ref="A3:J3"/>
    <mergeCell ref="A4:A6"/>
    <mergeCell ref="B4:B6"/>
    <mergeCell ref="C4:C6"/>
    <mergeCell ref="D4:D6"/>
    <mergeCell ref="E4:E6"/>
    <mergeCell ref="F4:K4"/>
    <mergeCell ref="L4:L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Kotso</dc:creator>
  <cp:keywords/>
  <dc:description/>
  <cp:lastModifiedBy>User</cp:lastModifiedBy>
  <cp:lastPrinted>2014-02-26T05:18:58Z</cp:lastPrinted>
  <dcterms:created xsi:type="dcterms:W3CDTF">2008-08-03T08:34:03Z</dcterms:created>
  <dcterms:modified xsi:type="dcterms:W3CDTF">2014-04-17T08:40:55Z</dcterms:modified>
  <cp:category/>
  <cp:version/>
  <cp:contentType/>
  <cp:contentStatus/>
</cp:coreProperties>
</file>