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9_0.bin" ContentType="application/vnd.openxmlformats-officedocument.oleObject"/>
  <Override PartName="/xl/embeddings/oleObject_29_1.bin" ContentType="application/vnd.openxmlformats-officedocument.oleObject"/>
  <Override PartName="/xl/embeddings/oleObject_29_2.bin" ContentType="application/vnd.openxmlformats-officedocument.oleObject"/>
  <Override PartName="/xl/embeddings/oleObject_29_3.bin" ContentType="application/vnd.openxmlformats-officedocument.oleObject"/>
  <Override PartName="/xl/embeddings/oleObject_29_4.bin" ContentType="application/vnd.openxmlformats-officedocument.oleObject"/>
  <Override PartName="/xl/embeddings/oleObject_29_5.bin" ContentType="application/vnd.openxmlformats-officedocument.oleObject"/>
  <Override PartName="/xl/embeddings/oleObject_29_6.bin" ContentType="application/vnd.openxmlformats-officedocument.oleObject"/>
  <Override PartName="/xl/embeddings/oleObject_29_7.bin" ContentType="application/vnd.openxmlformats-officedocument.oleObject"/>
  <Override PartName="/xl/embeddings/oleObject_29_8.bin" ContentType="application/vnd.openxmlformats-officedocument.oleObject"/>
  <Override PartName="/xl/embeddings/oleObject_29_9.bin" ContentType="application/vnd.openxmlformats-officedocument.oleObject"/>
  <Override PartName="/xl/embeddings/oleObject_29_10.bin" ContentType="application/vnd.openxmlformats-officedocument.oleObject"/>
  <Override PartName="/xl/embeddings/oleObject_29_11.bin" ContentType="application/vnd.openxmlformats-officedocument.oleObject"/>
  <Override PartName="/xl/embeddings/oleObject_29_12.bin" ContentType="application/vnd.openxmlformats-officedocument.oleObject"/>
  <Override PartName="/xl/embeddings/oleObject_29_1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40" activeTab="0"/>
  </bookViews>
  <sheets>
    <sheet name="ნაკრები  ბოლო" sheetId="1" r:id="rId1"/>
    <sheet name="D-nakr" sheetId="2" r:id="rId2"/>
    <sheet name="D-dgiuri" sheetId="3" r:id="rId3"/>
    <sheet name="sv" sheetId="4" r:id="rId4"/>
    <sheet name="ob N1" sheetId="5" r:id="rId5"/>
    <sheet name="muz. restavr. #1-1" sheetId="6" r:id="rId6"/>
    <sheet name="lifti #1-2" sheetId="7" r:id="rId7"/>
    <sheet name="liftis konstr. #1-3" sheetId="8" r:id="rId8"/>
    <sheet name="Weri #1-4" sheetId="9" r:id="rId9"/>
    <sheet name="klimatkontr. #1-6" sheetId="10" r:id="rId10"/>
    <sheet name="susti den. #1-7" sheetId="11" r:id="rId11"/>
    <sheet name="ob N2" sheetId="12" r:id="rId12"/>
    <sheet name="fondsac. restavr. #2-1" sheetId="13" r:id="rId13"/>
    <sheet name="gatb-ventil #2-3" sheetId="14" r:id="rId14"/>
    <sheet name="fondsac susti den  #2-4" sheetId="15" r:id="rId15"/>
    <sheet name="ob N3" sheetId="16" r:id="rId16"/>
    <sheet name="demont #3-1" sheetId="17" r:id="rId17"/>
    <sheet name="konst #3-2" sheetId="18" r:id="rId18"/>
    <sheet name="arqireq #3-3" sheetId="19" r:id="rId19"/>
    <sheet name="arwurva #3-4" sheetId="20" r:id="rId20"/>
    <sheet name="wyal #3-5" sheetId="21" r:id="rId21"/>
    <sheet name="kan #3-6" sheetId="22" r:id="rId22"/>
    <sheet name="viz. susti denebi #3-7" sheetId="23" r:id="rId23"/>
    <sheet name="ob N4" sheetId="24" r:id="rId24"/>
    <sheet name="demont #4-1" sheetId="25" r:id="rId25"/>
    <sheet name="konst #4-2" sheetId="26" r:id="rId26"/>
    <sheet name="arqireq #4-3" sheetId="27" r:id="rId27"/>
    <sheet name="wyal #4-4" sheetId="28" r:id="rId28"/>
    <sheet name="susti denebi #4-5" sheetId="29" r:id="rId29"/>
    <sheet name="vertikaluri #4-6" sheetId="30" r:id="rId30"/>
    <sheet name="ezos wyal.kanali #4-7" sheetId="31" r:id="rId31"/>
    <sheet name="N5" sheetId="32" r:id="rId32"/>
  </sheets>
  <definedNames>
    <definedName name="_xlnm.Print_Area" localSheetId="18">'arqireq #3-3'!$A$1:$F$123</definedName>
    <definedName name="_xlnm.Print_Area" localSheetId="26">'arqireq #4-3'!$A$1:$F$38</definedName>
    <definedName name="_xlnm.Print_Area" localSheetId="19">'arwurva #3-4'!$A$1:$F$27</definedName>
    <definedName name="_xlnm.Print_Area" localSheetId="12">'fondsac. restavr. #2-1'!$A$1:$F$117</definedName>
    <definedName name="_xlnm.Print_Area" localSheetId="9">'klimatkontr. #1-6'!$A$1:$GN$59</definedName>
    <definedName name="_xlnm.Print_Area" localSheetId="17">'konst #3-2'!$A$1:$F$17</definedName>
    <definedName name="_xlnm.Print_Area" localSheetId="25">'konst #4-2'!$A$1:$F$42</definedName>
    <definedName name="_xlnm.Print_Area" localSheetId="5">'muz. restavr. #1-1'!$A$1:$F$195</definedName>
    <definedName name="_xlnm.Print_Area" localSheetId="11">'ob N2'!$A$1:$D$9</definedName>
    <definedName name="_xlnm.Print_Area" localSheetId="10">'susti den. #1-7'!$A$1:$F$18</definedName>
    <definedName name="_xlnm.Print_Area" localSheetId="0">'ნაკრები  ბოლო'!$A$1:$D$13</definedName>
    <definedName name="_xlnm.Print_Titles" localSheetId="16">'demont #3-1'!$7:$7</definedName>
    <definedName name="_xlnm.Print_Titles" localSheetId="12">'fondsac. restavr. #2-1'!$7:$7</definedName>
    <definedName name="_xlnm.Print_Titles" localSheetId="5">'muz. restavr. #1-1'!$7:$7</definedName>
    <definedName name="_xlnm.Print_Titles" localSheetId="3">'sv'!$5:$5</definedName>
  </definedNames>
  <calcPr fullCalcOnLoad="1"/>
</workbook>
</file>

<file path=xl/sharedStrings.xml><?xml version="1.0" encoding="utf-8"?>
<sst xmlns="http://schemas.openxmlformats.org/spreadsheetml/2006/main" count="1991" uniqueCount="860">
  <si>
    <t>jami</t>
  </si>
  <si>
    <t>1</t>
  </si>
  <si>
    <t>2</t>
  </si>
  <si>
    <t>3</t>
  </si>
  <si>
    <t>4</t>
  </si>
  <si>
    <t>5</t>
  </si>
  <si>
    <t>7</t>
  </si>
  <si>
    <t>8</t>
  </si>
  <si>
    <t>6</t>
  </si>
  <si>
    <t>rigiTi #</t>
  </si>
  <si>
    <t>xarjT.                  #</t>
  </si>
  <si>
    <t>Tavebis, obieqtebis, samuSaoebisa da danaxarjebis dasaxeleba</t>
  </si>
  <si>
    <t>Tavi 2</t>
  </si>
  <si>
    <t>jami  Tavi 2</t>
  </si>
  <si>
    <t>keTilmowyoba</t>
  </si>
  <si>
    <t>ob.xarj.  #-2</t>
  </si>
  <si>
    <t>ob.xarj.  #-3</t>
  </si>
  <si>
    <t>vizitorTa centri</t>
  </si>
  <si>
    <t>fondsacavi (nikoloz yazbegis Senoba)</t>
  </si>
  <si>
    <t>pandusebis, terasebis da gare kibeebis mowyobis samuSaoebi</t>
  </si>
  <si>
    <t>ob.xarj.  #-4</t>
  </si>
  <si>
    <t>al. yazbegis muzeumis Senoba</t>
  </si>
  <si>
    <t>mSeneblobis Rirebulebis krebsiTi saxarjTaRricxvo gaangariSeba</t>
  </si>
  <si>
    <t>ob.xarj.  #-5</t>
  </si>
  <si>
    <t>el.momarageba</t>
  </si>
  <si>
    <t>kompleqsis el.momarageba da gare ganaTeba</t>
  </si>
  <si>
    <t>samontaJo samuSaoebi</t>
  </si>
  <si>
    <t>#</t>
  </si>
  <si>
    <t>ob.xarj. #-1</t>
  </si>
  <si>
    <t xml:space="preserve">saxarjTaRricxvo Rirebuleba lari </t>
  </si>
  <si>
    <t>daba stefanwmindaSi al. yazbegis saxelobis istoriuli muzeumis reabilitacia</t>
  </si>
  <si>
    <t>mSeneblobis dasaxeleba</t>
  </si>
  <si>
    <t xml:space="preserve"> obieqturi saxarjTaRricxvo Rirebuleba  #1</t>
  </si>
  <si>
    <t>rigiTi nomeri</t>
  </si>
  <si>
    <t>samuSaoebisa da danaxarjebis dasaxeleba</t>
  </si>
  <si>
    <t>1-1</t>
  </si>
  <si>
    <t>შენობის სარესტავრაციო ნაწილი</t>
  </si>
  <si>
    <t>1-2</t>
  </si>
  <si>
    <t>სატვირთო-სამგზავრო  ლიფტი</t>
  </si>
  <si>
    <t>1-3</t>
  </si>
  <si>
    <t>ლიფტის კონსტრუქციები</t>
  </si>
  <si>
    <t>1-4</t>
  </si>
  <si>
    <t>ჭერის მოწყობა</t>
  </si>
  <si>
    <t>1-6</t>
  </si>
  <si>
    <t>კლიმატკონტროლი</t>
  </si>
  <si>
    <t>1-7</t>
  </si>
  <si>
    <t>სუსტი დენები</t>
  </si>
  <si>
    <t>sul ჯამი</t>
  </si>
  <si>
    <t>(mSeneblobis dasaxeleba)</t>
  </si>
  <si>
    <t>xarjTaRricxva #1-1</t>
  </si>
  <si>
    <t># rigze</t>
  </si>
  <si>
    <t xml:space="preserve">samuSaoebisa da xarjebis dasaxeleba </t>
  </si>
  <si>
    <t>ganzomileba.</t>
  </si>
  <si>
    <t>raodenoba</t>
  </si>
  <si>
    <t>erTeulis fasi</t>
  </si>
  <si>
    <r>
      <t xml:space="preserve">jami </t>
    </r>
    <r>
      <rPr>
        <b/>
        <sz val="11"/>
        <rFont val="AcadNusx"/>
        <family val="0"/>
      </rPr>
      <t>lari</t>
    </r>
  </si>
  <si>
    <t>dasavleTi fasadi</t>
  </si>
  <si>
    <t>xaraCoebis mowyoba da daSla</t>
  </si>
  <si>
    <t>100kv.m.</t>
  </si>
  <si>
    <t>fasadis marcxena (CrdiloeT) nawilze da samxr. Dda Crd. fasadebis mcire monakveTebze aguris, daaxl. 15 sm-iani fenis moxsna da gasufTaveba-momzadeba SemdgomSi mosapirkeTeblad 61m2</t>
  </si>
  <si>
    <t>m3</t>
  </si>
  <si>
    <r>
      <t xml:space="preserve">naSali masalebis da nagvis datvirTva a/m eqskavatoriT (90%) </t>
    </r>
    <r>
      <rPr>
        <sz val="12"/>
        <rFont val="Arial"/>
        <family val="2"/>
      </rPr>
      <t>Q</t>
    </r>
    <r>
      <rPr>
        <sz val="12"/>
        <rFont val="AcadNusx"/>
        <family val="0"/>
      </rPr>
      <t>=</t>
    </r>
  </si>
  <si>
    <t>t</t>
  </si>
  <si>
    <t>naSali samSeneblo masalebis da nagvis (10%) gaadgileba urikebiT horizontalurad 30m datvirTvis adgilas da datvirtva a/m xeliT</t>
  </si>
  <si>
    <t xml:space="preserve">samSeneblo nagvis gatana 15km </t>
  </si>
  <si>
    <t>fasadis igive monakveTis mopirkeTeba andezitis adgilobrivi qvis 8-10 sm-iani filebiT kiris duRabze</t>
  </si>
  <si>
    <t>m2</t>
  </si>
  <si>
    <t>fanjrebis wirTxlebisa da profilirebuli TavsarTebis mowyoba imave jiSis qviT</t>
  </si>
  <si>
    <t>I da II sarTulis kedlebis zedapiris  da karnizebis gawmenda haeris WavliT da morecxva gamdinare wyliT</t>
  </si>
  <si>
    <t>I da II sarTulis kedlebis zedapiris  gamoqaruli  wyobebs Soris Sevseba kiris xsnariT</t>
  </si>
  <si>
    <t xml:space="preserve">dazianebuli kedlebis aRdgena-restavracia adgilobrivi qviT   </t>
  </si>
  <si>
    <t xml:space="preserve">Bbzarebis ineqtireba kir-xsnariT </t>
  </si>
  <si>
    <t>grZ.m.</t>
  </si>
  <si>
    <t>pivel da meore sarTulze dazianebuli (daZruli) klite-qvis da mis garSemo daZruli qvebis gadawyoba</t>
  </si>
  <si>
    <t xml:space="preserve">meore sarTulze centralur nawilSi qvis martivi profilis karnizis aRdgena (18 sm.) </t>
  </si>
  <si>
    <t>arsebuli dazianebuli rkina-betonis aivnis daSla</t>
  </si>
  <si>
    <t>kibis gaswvriv safexurebian kedelze da wyaros Tavze martivi profiliani adgilobrivi  qvis filebis daxurva (15 sm.)</t>
  </si>
  <si>
    <t>meore sarTulze samxreT aivanze gasasvleli qvis kibis aRdgena kiris xsnarze</t>
  </si>
  <si>
    <t>naxevarwriuli martivi profilis karnizis gamagreba-restavracia</t>
  </si>
  <si>
    <t>aivnis reabilitacia</t>
  </si>
  <si>
    <t xml:space="preserve">aivnis xis elamentebis damzadeba (foTlovani) masaliT da montaJi </t>
  </si>
  <si>
    <t xml:space="preserve">30mm sisqis lamfis mowyoba </t>
  </si>
  <si>
    <t>iatakis mowyoba 5 sm-iani ficriT 2.12m3</t>
  </si>
  <si>
    <t>moficvris damuSaveba antiseptikuri da cecxlsawinaaRmdego reaqtivebiT</t>
  </si>
  <si>
    <t xml:space="preserve">burulqveSa hidroizolaciis mowyoba rulonuri bikrostiT </t>
  </si>
  <si>
    <t>saxuravis burulis mowyoba daferili, profilirebuli TunuqiT</t>
  </si>
  <si>
    <t>aivnis liTonkonstruqciebis damzadeba, dagruntva, SeRebva da montaJi 0.46+0.62+0.58+0.66+0.31</t>
  </si>
  <si>
    <t>ruxi feris, montereis firmis, profilirebuli Tunuqis burulis mowyoba</t>
  </si>
  <si>
    <t>liTonis moajiris damzadeba, dagruntva da montaJi</t>
  </si>
  <si>
    <t>liTonis moajiris saxeluris damzadeba, dagruntva da montaJi</t>
  </si>
  <si>
    <t>fanCaturi aivnis centralur nawilSi</t>
  </si>
  <si>
    <t xml:space="preserve">fanCaturis elamentebis damzadeba (magari jiSis foTlovani) xis masaliT da montaJi </t>
  </si>
  <si>
    <t>fanCaturis aivnis xis mxatvruli dekoratiuli detalebis damzadeba</t>
  </si>
  <si>
    <t>dm2</t>
  </si>
  <si>
    <t>fanCaturis saxuravis da frontonis moficvra 3 sm-iani ficriT 0.25</t>
  </si>
  <si>
    <t>CrdiloeTi fasadi</t>
  </si>
  <si>
    <t>fasadze gazis gayvanilobis moxsna</t>
  </si>
  <si>
    <t xml:space="preserve">cokolis restavracia ^60% axali masalebis damatebiT </t>
  </si>
  <si>
    <t>fanjrebis Zirebisa da wirTxlebis  restavracia</t>
  </si>
  <si>
    <t>fasadis dakarguli qvebis restavracia</t>
  </si>
  <si>
    <t>pirveli sarTulis fanjrebis Tavze  daZruli qvis gadawyoba</t>
  </si>
  <si>
    <t>gviandeli gaWrili fanjrebis amoSeneba</t>
  </si>
  <si>
    <t>I da II sarTulis kedlebis zedapiris  da karnizebis gawmenda - gamoqarul wyobebs Soris Sevseba kiris xsnariT</t>
  </si>
  <si>
    <t xml:space="preserve">bzarebis ineqtireba kirxsnariT </t>
  </si>
  <si>
    <t>aRmosavleTi  fasadi</t>
  </si>
  <si>
    <t xml:space="preserve">pirvel sarTulze samxreTiT da CrdileiT karis wirTxlebis restavracia, </t>
  </si>
  <si>
    <t>marcxena zeda kuTxeSi gabzaruli kedlis gadawyoba</t>
  </si>
  <si>
    <t>I da II sarTulis kedlebis zedapiris  da karnizebis gawmenda - da gamoqaruli  wyobebs Soris Sevseba kiris xsnariT</t>
  </si>
  <si>
    <t>bzarebis ineqtireba kirxsnariT</t>
  </si>
  <si>
    <t>5 m sigrZis da 1.2m siganis qvis pandusis mowyoba, gverdebze 5 sm. - iT SemaRlebuli kideebiT. Aasvla 0 - dan 0.4 m. simaRleze</t>
  </si>
  <si>
    <t>pandusis mopirkeTeba andezitis daxerxili filebiT sisqiT 3-4 sm.</t>
  </si>
  <si>
    <t>pandusis gverdebis mopirkeTeba, andezitis daxerxili filebiT, sisqiT 8-10 sm.</t>
  </si>
  <si>
    <t>samxreTi  fasadi</t>
  </si>
  <si>
    <t xml:space="preserve">aivanze gasasvleli karis wirTxlebis restavracia, </t>
  </si>
  <si>
    <t>samxreTi fasadis aivani</t>
  </si>
  <si>
    <t>iatakis mowyoba 5 sm-iani ficriT 0.8 m3</t>
  </si>
  <si>
    <t>aivnis xis moajiris damzadeba da montaJi</t>
  </si>
  <si>
    <t>aivnis xis mxatvruli dekoratiuli detalebis damzadeba da montaJi</t>
  </si>
  <si>
    <t>magari jiSis, foTlovani xis, aivnis moajiris saxeluri 12X7</t>
  </si>
  <si>
    <t>interieri</t>
  </si>
  <si>
    <t xml:space="preserve">iatakis  da kedlebis mopirkeTba keremikuli filebiT </t>
  </si>
  <si>
    <t>sveli wertilis Weris lesva cementis sxnariT sisqiT 1.5sm</t>
  </si>
  <si>
    <t xml:space="preserve">Werebis damuSaveba da  2 fena wyalemulsiuri saRebaviT SeRebva </t>
  </si>
  <si>
    <t>gviandeli damatebuli erTi rigi qvis iatakis moxsna (10 kb.m.)</t>
  </si>
  <si>
    <t>gamovlenili iatakis restavracia 25% axali qvis damatebiT</t>
  </si>
  <si>
    <t xml:space="preserve">marjvena da marcxena mxares moewyos  cokolze (5 safexuriani) asasvleli kibe  andezitis masiuri qvis blokebiT, </t>
  </si>
  <si>
    <t>kibis baqnis Sevseba yorebetoniT</t>
  </si>
  <si>
    <t>aivnis qvis iatakis gawmenda wylis WavliT</t>
  </si>
  <si>
    <t>aivnis iatakis restavracia 10% ქვის damatebiT</t>
  </si>
  <si>
    <t>ovaluri kibeebis gamoqaruli wyobebis Secvla Tlili qviT</t>
  </si>
  <si>
    <t>fasadis centralur nawilSi naxevarwriuli 6 safexuriani kibis mowyoba</t>
  </si>
  <si>
    <t>interierSi meore sarTulze asasvleli xis kibis mowyoba magari jiSis xis masaliT ix. naxazi</t>
  </si>
  <si>
    <t>foTlovani jiSis ხის xaratulad naCarxi რიკულების მოწყობა</t>
  </si>
  <si>
    <t>ც</t>
  </si>
  <si>
    <t>magari jiSis, foTlovani xis, kibis moajiris saxeluri 12X7</t>
  </si>
  <si>
    <t>interierSi  kedlebis  zedapiris damuSaveba xeliT, kapronis jagrisebiT. gasufTaveba-Camorecxva</t>
  </si>
  <si>
    <t>gasufTavebuli kedlebis qvis wyobebsSorisi adgilebis amolesva kiris pigmentirebuli rTuli xsnariT</t>
  </si>
  <si>
    <t xml:space="preserve">amoSenebuli Riobebis gaxsna da arsebuli axali buxris mongreva </t>
  </si>
  <si>
    <t>kedelSi darCenili sakvamuri arxebis gawmedna</t>
  </si>
  <si>
    <t>buxrebis aRdgena-rekonstruqcia</t>
  </si>
  <si>
    <t>cali</t>
  </si>
  <si>
    <t>aRmosavleT gasasvlelTan pandusis baqnis da kibeebis mowyoba 2.7+3.2+2</t>
  </si>
  <si>
    <t>bazaltis xreSis msxvil da wvrilfraqciuli fenilebis mowyoba civi iatakis qveS S=215m2</t>
  </si>
  <si>
    <t>iatakis moWimva kirduRabis rTuli xsnariT</t>
  </si>
  <si>
    <t>karebTan SemorCenili fiqalis zRurblebis gadawyoba</t>
  </si>
  <si>
    <t>fiqalis iatakis dageba</t>
  </si>
  <si>
    <t>arsebuli sarTulSua xe-liTonis gadaxurvis demontaJi</t>
  </si>
  <si>
    <t xml:space="preserve">xis sarTulSua gadaxurvis mowyoba </t>
  </si>
  <si>
    <t>xemasalis damuSaveba antiseptikuri da cecxlsawinaaRmdego reaqtivebiT</t>
  </si>
  <si>
    <t>hidroaizoliacio qveda Sre 1.5mm geomembrana (moewyos SeduRebiT)</t>
  </si>
  <si>
    <t>sarTulSua gadaxurvis Sevseba TixatkepniliT</t>
  </si>
  <si>
    <t>SSm pirebisaTvis gankuTvnili liTonis pandusis damzadeba, dagruntva, SeRebva da montaJi</t>
  </si>
  <si>
    <t>meore sarTulis interieri</t>
  </si>
  <si>
    <t xml:space="preserve">meore sarTulis aivanze gviandeli (25sm sisqis) armirebuli betonis fenis moxsna </t>
  </si>
  <si>
    <t>MMm3</t>
  </si>
  <si>
    <t>interierSi  kedlebis  zedapiris damuSaveba xeliT, liTonis jagrisebiT. gasufTaveba-Camorecxva</t>
  </si>
  <si>
    <t>kar-fanjara</t>
  </si>
  <si>
    <t>arsebuli karis blokis moxsna</t>
  </si>
  <si>
    <t>axali karis blokis damzadeba magari jiSis xis masalisagan, furnituris morgeba da montaJi</t>
  </si>
  <si>
    <t xml:space="preserve">karebis Semdgomi damuSaveba da SeRebva </t>
  </si>
  <si>
    <t>arsebuli fanjris blokis moxsna</t>
  </si>
  <si>
    <t>axali fanjris blokis damzadeba magari jiSis xis masalisagan minapaketiT</t>
  </si>
  <si>
    <t>Ffanjrebis Semdgomi damuSaveba da SeRebva orive mxares</t>
  </si>
  <si>
    <t>xis fanjris rafebis damzadeba magari jiSis xis masaliT da damuSavdes laqiT</t>
  </si>
  <si>
    <t>saxuravis mowyoba</t>
  </si>
  <si>
    <t>saxuravis amortizirebuli safaris ayra da ezoSi Camotana</t>
  </si>
  <si>
    <t>aqve xis molartyvis da sanivnive sistemis daSla da ezoSi Camotana</t>
  </si>
  <si>
    <t>frontonisa da parapetis mowyoba adgilobrivi Tlili qvebiT 40X40 10 sm sisqiT kiris xsnarze</t>
  </si>
  <si>
    <t>frontonze moewyos qvis dekoratiuli elementebi ix. Nnaxazi</t>
  </si>
  <si>
    <t xml:space="preserve">Ggadaxurvis mowyoba xis koWebze  20X30sm   27 cali  </t>
  </si>
  <si>
    <t>koWebis zemo moficvra xis masaliT sisqiT 50mm</t>
  </si>
  <si>
    <t xml:space="preserve">orTqlizolaciis mowyoba rulonuri bikrostiT </t>
  </si>
  <si>
    <t>geoteqstilis 250 gr damcavi Sre</t>
  </si>
  <si>
    <t xml:space="preserve">geoteqstilis 400gr damcavi Sris mowyoba </t>
  </si>
  <si>
    <t xml:space="preserve">polieTilenis firi </t>
  </si>
  <si>
    <t>meqanikuri dazianebisgan damcavi Sre 600gr</t>
  </si>
  <si>
    <t>saxuravze cocxali balaxis mobeltvis mowyoba</t>
  </si>
  <si>
    <t>15 sm-mde sisqis balaxovani beltis mopoveba, damzadeba da obieqtamde mitana</t>
  </si>
  <si>
    <t>aivnebis xis koWebis karkasis mowyoba (ix specifikacia)</t>
  </si>
  <si>
    <t>xis modulionebis (kronSteinebis) mowyoba 22*15*12</t>
  </si>
  <si>
    <t>c</t>
  </si>
  <si>
    <t xml:space="preserve">aivnebis xis moficvris mowyoba </t>
  </si>
  <si>
    <t>centraluri nawilis da samxreTis aivnebis burulqveSa hidroizolaciis mowyoba rulonuri bikrostiT 10+17</t>
  </si>
  <si>
    <t xml:space="preserve">kedlebSi arsebuli sakvamuri arxebis gawmenda </t>
  </si>
  <si>
    <t>grZ.m</t>
  </si>
  <si>
    <t>qvis sakvamurebis mowyoba 45X45 sm = 1.8*0.4*4.8=3.5m3</t>
  </si>
  <si>
    <t>galavnis samxreTi kedeli</t>
  </si>
  <si>
    <t>arsebuli kedlis restavracia adgilobrivi Tlili qviT da fiqalis CanarTebiT 20% damatebiT</t>
  </si>
  <si>
    <t xml:space="preserve">kedlebis gadawyoba </t>
  </si>
  <si>
    <t>axali fiqalis da yoreqvis Sereuli wyoba kiris duRabze (kedels sisqe  1,80 47m2)</t>
  </si>
  <si>
    <t>axali fiqalis da yoreqvis Sereuli wyoba kiris duRabze (kedels sisqe  1,2 77m2)</t>
  </si>
  <si>
    <t>galavnis CrdiloeTi kedeli</t>
  </si>
  <si>
    <t>axali fiqalis da yoreqvis Sereuli wyoba kiris duRabze (kedels sisqe  1,80 24m2)</t>
  </si>
  <si>
    <t>axali fiqalis da yoreqvis Sereuli wyoba kiris duRabze (kedels sisqe  1,2 47m2)</t>
  </si>
  <si>
    <t>karibWe</t>
  </si>
  <si>
    <t>arsebuli kedlis restavracia adgilobrivi Tlili qvis da  fiqalis CanarTebiT 20% damatebiT</t>
  </si>
  <si>
    <t>arsebul budeebSi axali wyobebis Casma</t>
  </si>
  <si>
    <t>axali kedlis aSeneba</t>
  </si>
  <si>
    <t>samxreTiT, xe-liTonis moWedili karis damzadeba furnituris morgeba, dagruntva da montaJi.</t>
  </si>
  <si>
    <t>WiSkari - 2 da WiSkari - 3 xe-liTonis moWedili karis damzadeba furnituris morgeba, dagruntva da montaJi.</t>
  </si>
  <si>
    <t>kedlis mTel zedapirze sakonservacio  damcavis fenis mowyoba kiris xsnariT</t>
  </si>
  <si>
    <t>saerTo samuSaoebi</t>
  </si>
  <si>
    <t xml:space="preserve">al yazbegis saxlis samxreTiTi dazianebuli kibeebis gadawyoba </t>
  </si>
  <si>
    <t>al yazbegis saxlis samxreTiTi  cxaurebis da konsolebis restavracia (გაწმენდა-შეღებვა)</t>
  </si>
  <si>
    <t>აგურის კოლონების გადაწყობა</t>
  </si>
  <si>
    <t>ezoSi arsebuli gviandeli auzis daSla siRrme 150sm</t>
  </si>
  <si>
    <t>muzeumis teritoriasTan axlo mdebare, miwis zemoT gazis gayvanilobis moxsna da gadatana quCis meore mxares 10 metris daSorebiT</t>
  </si>
  <si>
    <t>sul pirdapiri xarjebis jami</t>
  </si>
  <si>
    <t>lokaluri xarjTaRricxva #1-2</t>
  </si>
  <si>
    <t>satvirTo-samgzavro liftis Rirebuleba da montaJi</t>
  </si>
  <si>
    <t xml:space="preserve">samuSaoebis  dasaxeleba </t>
  </si>
  <si>
    <t>ganzომილება</t>
  </si>
  <si>
    <t>jami lari</t>
  </si>
  <si>
    <t xml:space="preserve"> invalidebis lifti</t>
  </si>
  <si>
    <r>
      <t>invalidebis lifri</t>
    </r>
    <r>
      <rPr>
        <sz val="10"/>
        <rFont val="Arial"/>
        <family val="2"/>
      </rPr>
      <t xml:space="preserve"> GELIFT</t>
    </r>
    <r>
      <rPr>
        <sz val="10"/>
        <rFont val="AcadNusx"/>
        <family val="0"/>
      </rPr>
      <t xml:space="preserve"> xarxnisebuli tvirTamweobiT 400kg, 2 gacerebaze, siCqariT 0,15m/wm, zomiT 1100X1400(mm)</t>
    </r>
  </si>
  <si>
    <t>komp</t>
  </si>
  <si>
    <t xml:space="preserve">jami </t>
  </si>
  <si>
    <t>xarjTaRricxva #1-3</t>
  </si>
  <si>
    <t>arsebuli nawilis samSeneblo samuSaoebi</t>
  </si>
  <si>
    <t># რიგზე</t>
  </si>
  <si>
    <t>samuSaoების დასახელება</t>
  </si>
  <si>
    <t>liftis dgarebis da liftis kabinis sakidi koWis konstruqciis mowyoba</t>
  </si>
  <si>
    <t>konstruqciis moCarCoeba</t>
  </si>
  <si>
    <t xml:space="preserve">liTonkonstruqciebis gawmenda da SeRebva polimeruli saRebaviT </t>
  </si>
  <si>
    <t>sul</t>
  </si>
  <si>
    <t>xarjTaRricxva #1-4</t>
  </si>
  <si>
    <t>arqiteqturis da dizainis samuSaoebi</t>
  </si>
  <si>
    <r>
      <t xml:space="preserve">jami </t>
    </r>
    <r>
      <rPr>
        <b/>
        <sz val="10"/>
        <rFont val="AcadNusx"/>
        <family val="0"/>
      </rPr>
      <t>lari</t>
    </r>
  </si>
  <si>
    <t>Weri</t>
  </si>
  <si>
    <t>"griliato"-s tipis Savi gluvi feris anodirebuli aluminis Sekiduli Weris mowyoba da Rirebuleba</t>
  </si>
  <si>
    <t>(obieqtis dasaxeleba)</t>
  </si>
  <si>
    <t>lokaluri xarjTaRricxva #1-6</t>
  </si>
  <si>
    <t>kombinirebuli gamwov-modinebiTi saventilacio sistema #1</t>
  </si>
  <si>
    <t>ganzomileba</t>
  </si>
  <si>
    <t>1. muzeumis sagamofeno Senoba.</t>
  </si>
  <si>
    <t>kombinirebuli gamwov-modinebiTi saventilacio sistema @#1.</t>
  </si>
  <si>
    <r>
      <t xml:space="preserve">kombinirebuli SesrulebiT, gamwov-modinebiTi saventilacio danadgari aRWurvili sruli avtomatikiT da romlis Semadgeneli nawilebia maT Soris:                                                                                                                                </t>
    </r>
  </si>
  <si>
    <t>kompl.</t>
  </si>
  <si>
    <r>
      <t xml:space="preserve">modinebiTi-gamwovi saventilacio gisosi haeris nakadis regulirebiT </t>
    </r>
    <r>
      <rPr>
        <i/>
        <sz val="10"/>
        <rFont val="Arial"/>
        <family val="2"/>
      </rPr>
      <t>SHV-D</t>
    </r>
  </si>
  <si>
    <t>1200*1200mm zomis metalis  saventilacio gisosi haermimRebi kvanZisaTvis.</t>
  </si>
  <si>
    <t xml:space="preserve">1000*1000mm zomis metalis  saventilacio gisosi haeris gamtryorcni kvanZisaTvis. </t>
  </si>
  <si>
    <t>haeris maregulirebeli sarqvelis SeZena-montaJi</t>
  </si>
  <si>
    <t>foladis samagri detalebi</t>
  </si>
  <si>
    <t>gr.m</t>
  </si>
  <si>
    <t>foladis moTuTiebuli haersatari furclis sisqiT 0,6mm</t>
  </si>
  <si>
    <t>kv.m</t>
  </si>
  <si>
    <t>foladis moTuTiebuli haersatari furclis sisqiT 0,8mm</t>
  </si>
  <si>
    <r>
      <rPr>
        <sz val="10"/>
        <rFont val="Arial"/>
        <family val="2"/>
      </rPr>
      <t xml:space="preserve"> d=30mm</t>
    </r>
    <r>
      <rPr>
        <sz val="10"/>
        <rFont val="AcadNusx"/>
        <family val="0"/>
      </rPr>
      <t>-sisqis kauCukis izolacia aluminis damcavi folgiT .</t>
    </r>
  </si>
  <si>
    <t xml:space="preserve">Riobebis mowyoba sarTulSua gadaxurvaSi (500X250) Ggadaxurvis gaburRvis </t>
  </si>
  <si>
    <t>Riobebis mowyoba saxuravSi (800X400)</t>
  </si>
  <si>
    <t>eleqtro radiatorebi</t>
  </si>
  <si>
    <t>eleqtro radiatorebis SeZena-montaJi 430*123*460</t>
  </si>
  <si>
    <t>"Tburi-tumbos" reJimze momuSave siTbo-sicivis magenerirerebeli danadagari #1 saventiacio danadgarisaTvis.</t>
  </si>
  <si>
    <t>plastmasis minaboWkovani mili Ф63</t>
  </si>
  <si>
    <r>
      <t xml:space="preserve">kauCukis izolacia plastmasis milisaTvis  </t>
    </r>
    <r>
      <rPr>
        <sz val="10"/>
        <rFont val="Times New Roman"/>
        <family val="1"/>
      </rPr>
      <t xml:space="preserve"> D63*14</t>
    </r>
    <r>
      <rPr>
        <sz val="10"/>
        <rFont val="AcadNusx"/>
        <family val="0"/>
      </rPr>
      <t>mm-sisqis.</t>
    </r>
  </si>
  <si>
    <t>kauCukis izolacia milis d=63 mm</t>
  </si>
  <si>
    <t>gaTbobis liTonis milebis montaJi sxvadasxva diametris</t>
  </si>
  <si>
    <t>liTonis mili d=108</t>
  </si>
  <si>
    <r>
      <t xml:space="preserve">kauCukis izolacia plastmasis milisaTvis  </t>
    </r>
    <r>
      <rPr>
        <sz val="10"/>
        <rFont val="Times New Roman"/>
        <family val="1"/>
      </rPr>
      <t xml:space="preserve"> D108*14</t>
    </r>
    <r>
      <rPr>
        <sz val="10"/>
        <rFont val="AcadNusx"/>
        <family val="0"/>
      </rPr>
      <t>mm-sisqis.</t>
    </r>
  </si>
  <si>
    <t>kauCukis izolacia milis d=108mm</t>
  </si>
  <si>
    <t>manometri/Termometri</t>
  </si>
  <si>
    <t>manometri</t>
  </si>
  <si>
    <t>Termometri</t>
  </si>
  <si>
    <t>avtomaturi haergamSvebi</t>
  </si>
  <si>
    <t>filtri (gamwmendiT) D100</t>
  </si>
  <si>
    <t>ukusarqveli d100;</t>
  </si>
  <si>
    <t>* ukusarqveli  Ød=100</t>
  </si>
  <si>
    <t xml:space="preserve">balansirebadi ventili </t>
  </si>
  <si>
    <t>* ventili  Ød=100</t>
  </si>
  <si>
    <t>filtri (gamwmendiT) D63</t>
  </si>
  <si>
    <t>ukusarqveli d50</t>
  </si>
  <si>
    <t>* ukusarqveli Ød=50</t>
  </si>
  <si>
    <t>ventili  Ød=63</t>
  </si>
  <si>
    <t>* ventili  Ød=63</t>
  </si>
  <si>
    <t>sxva masala</t>
  </si>
  <si>
    <t>lari</t>
  </si>
  <si>
    <t>anti vibraciuli rezinis kompesatori</t>
  </si>
  <si>
    <t xml:space="preserve">V=200 lit tevadobis plastmasis kasri </t>
  </si>
  <si>
    <r>
      <t xml:space="preserve">ekologiurad sufTa gauyinavi siTxe </t>
    </r>
    <r>
      <rPr>
        <i/>
        <sz val="10"/>
        <color indexed="60"/>
        <rFont val="Arial"/>
        <family val="2"/>
      </rPr>
      <t>T =-25°C</t>
    </r>
    <r>
      <rPr>
        <i/>
        <sz val="10"/>
        <rFont val="AcadNusx"/>
        <family val="0"/>
      </rPr>
      <t xml:space="preserve"> gradusze momuSave.</t>
    </r>
  </si>
  <si>
    <t>litri</t>
  </si>
  <si>
    <r>
      <t xml:space="preserve">kondesatis gadamqaCi tumbo tivtiviani CamrTveliT </t>
    </r>
    <r>
      <rPr>
        <i/>
        <sz val="10"/>
        <color indexed="8"/>
        <rFont val="Arial"/>
        <family val="2"/>
      </rPr>
      <t>G=1.5</t>
    </r>
    <r>
      <rPr>
        <i/>
        <sz val="10"/>
        <color indexed="8"/>
        <rFont val="AcadNusx"/>
        <family val="0"/>
      </rPr>
      <t xml:space="preserve"> m3/sT-Si warmadobis da</t>
    </r>
    <r>
      <rPr>
        <i/>
        <sz val="10"/>
        <color indexed="8"/>
        <rFont val="Arial"/>
        <family val="2"/>
      </rPr>
      <t xml:space="preserve"> H=150kpa</t>
    </r>
    <r>
      <rPr>
        <i/>
        <sz val="10"/>
        <color indexed="8"/>
        <rFont val="AcadNusx"/>
        <family val="0"/>
      </rPr>
      <t xml:space="preserve"> </t>
    </r>
  </si>
  <si>
    <r>
      <rPr>
        <i/>
        <sz val="10"/>
        <color indexed="8"/>
        <rFont val="Arial"/>
        <family val="2"/>
      </rPr>
      <t>Ф20</t>
    </r>
    <r>
      <rPr>
        <i/>
        <sz val="10"/>
        <color indexed="8"/>
        <rFont val="AcadNusx"/>
        <family val="0"/>
      </rPr>
      <t xml:space="preserve"> mm  plastmasis mili civi wylis miwodebis sitemisaTvi preciziuli kondicionerebisaTvis.</t>
    </r>
  </si>
  <si>
    <t>Ф63 mm diametris rbili armirebuli mili kondesatis gadasaqaCad</t>
  </si>
  <si>
    <t>xarjTaRricxva #1-7</t>
  </si>
  <si>
    <t>susti denebi</t>
  </si>
  <si>
    <t>N რიგზე</t>
  </si>
  <si>
    <t>სამისამართო კვამლიდ ოპტიკური დეტექტორი</t>
  </si>
  <si>
    <t>ცალი</t>
  </si>
  <si>
    <t>სამისამართო საყვირი სტრობ ნათებით</t>
  </si>
  <si>
    <t>სამისამართო საგანგაშო ღილაკი</t>
  </si>
  <si>
    <t xml:space="preserve">სტანდარტული სამისამართო ბაზა. </t>
  </si>
  <si>
    <t>სახანძრო კაბელი  je-h(st)h 1x2x0,8</t>
  </si>
  <si>
    <t>გრ.მ</t>
  </si>
  <si>
    <t>შიდა გამოყენების IP კამერა 4MP ტექნიკური მონაცემები</t>
  </si>
  <si>
    <t>გარე გამოყენების IP კამერა 4MP ტექნიკური მონაცემები:</t>
  </si>
  <si>
    <t xml:space="preserve">ქსელის კაბელი Cat6e FTP 0.50mm ± 0.008mm 100% Cu </t>
  </si>
  <si>
    <t xml:space="preserve">საკომუნიკაციო კარადა 15 U. IP:65 გაგრილების სიტემით </t>
  </si>
  <si>
    <t>ჯამი</t>
  </si>
  <si>
    <t>mSeneblobis Rirebulebis obieqturi xarjTaRricxva #2</t>
  </si>
  <si>
    <t>2_1</t>
  </si>
  <si>
    <t>2_3</t>
  </si>
  <si>
    <t>გათბობა-ვენტილაცია</t>
  </si>
  <si>
    <t>2_4</t>
  </si>
  <si>
    <t>fondsacavis (nikoloz yazbegis Senobis) reabilitacia</t>
  </si>
  <si>
    <t>xarjTaRricxva #2-1</t>
  </si>
  <si>
    <t>al.yazbegis biZis saxli (fondsacavi)</t>
  </si>
  <si>
    <t>gruntis moWra xeliT arqeologis zedamxedvelobiT</t>
  </si>
  <si>
    <t>საძირკვლის  გამაგრება monoliTuri რკინაბეტონის კონსტრუქციებით</t>
  </si>
  <si>
    <r>
      <t xml:space="preserve">naSali masalebis da nagvis datvirTva a/m eqskavatoriT (90%) </t>
    </r>
    <r>
      <rPr>
        <sz val="11"/>
        <rFont val="Arial"/>
        <family val="2"/>
      </rPr>
      <t>Q</t>
    </r>
    <r>
      <rPr>
        <sz val="11"/>
        <rFont val="AcadNusx"/>
        <family val="0"/>
      </rPr>
      <t>=</t>
    </r>
  </si>
  <si>
    <t>balastis ukuCayra da Catkepna</t>
  </si>
  <si>
    <t>dasavleTis fasadi</t>
  </si>
  <si>
    <t>Senobaze betonis Sublis daSenebis moxsna</t>
  </si>
  <si>
    <t>kedlebidan gviandeli 3 sm sisqis qvis mopirkeTebis moxsna</t>
  </si>
  <si>
    <t>Tunuqis saxuravis burulis moSla</t>
  </si>
  <si>
    <t>gviandeli betonis sabjeni kedlis daSla</t>
  </si>
  <si>
    <t>gviadeli monoliTuri rk/betonis sartyelis daSla</t>
  </si>
  <si>
    <t>ovaluri kebeebis aRdgena kirxsnarze 20 sm andezitis qvis Tlili blokebiT (daTaraxebuli)</t>
  </si>
  <si>
    <t>ovaluri kebeebis gadawyoba - restavrireba kirixsnarze  20 sm</t>
  </si>
  <si>
    <t>d=31sm arsebuli qvis svetebis moxsna, da dasawyobebaY</t>
  </si>
  <si>
    <t>grZm</t>
  </si>
  <si>
    <t>cokoloze andezitis qvis iatakis mowyoba, arsebuli donis SenarCunebiT 7 sm kiris xsnarze</t>
  </si>
  <si>
    <t>cokolze gamoqaruli wyobis Sevseba kiris duRabiT</t>
  </si>
  <si>
    <t xml:space="preserve">karis Riobis da kedlis aRdgena adgilobrivi Tlili qvis filebiT </t>
  </si>
  <si>
    <t>svetebis aRdgena adgilobrivi Tlili qviT</t>
  </si>
  <si>
    <t>qvis gaTlili svetebis restavracia</t>
  </si>
  <si>
    <t>qvis gaTlili svetebis martivi profilis bazebis aRdgena 8 cali 0,41X0,26</t>
  </si>
  <si>
    <t>qvis gaTlili svetebis  saSualo sirTulis kapitelis aRdgena 17 cali 0,41X0,24</t>
  </si>
  <si>
    <t xml:space="preserve">zeZirkvlis mopirkeTebis aRdgena Tlili andedzitis qvis  blokebiT. arsebulis Sesabamisad - kiris xsnarze  </t>
  </si>
  <si>
    <t>kedlis zedapiris  da rTuli profilirebuli karnizebis gawmenda da wyobebs Soris amogozva kiris xsnariT</t>
  </si>
  <si>
    <t>kedelze moSlili sapire wyobis aRdgena adgilobrivi Tlili qviT kiris xsnarze</t>
  </si>
  <si>
    <t xml:space="preserve">cokoli marjvena mxares amoSenebuli karis Riobis SigniT moewyos Tlili qvis wyoba fasadis Sesabamisad </t>
  </si>
  <si>
    <t xml:space="preserve">axali karis blokis damzadeba da mowyoba magari jiSis xis masalisagan </t>
  </si>
  <si>
    <t xml:space="preserve">axali fanjris blokis damzadeba da mowyoba magari jiSis xis masalisagan SeminviT, </t>
  </si>
  <si>
    <t xml:space="preserve">Senobis interieris gamosufTaveba Caxergilobisa da damiwebuli naSalisagan </t>
  </si>
  <si>
    <t xml:space="preserve">nagvis datvirTva a/m eqskavatoriT (90%) </t>
  </si>
  <si>
    <r>
      <t xml:space="preserve">bazaltis xreSis msxvil da wvrilfraqciuli fenilebis mowyoba civi iatakis qveS </t>
    </r>
    <r>
      <rPr>
        <sz val="11"/>
        <rFont val="Arial"/>
        <family val="2"/>
      </rPr>
      <t>S</t>
    </r>
    <r>
      <rPr>
        <sz val="11"/>
        <rFont val="AcadNusx"/>
        <family val="0"/>
      </rPr>
      <t>=215m2</t>
    </r>
  </si>
  <si>
    <t>qvabambiT daTbunebuli ori sxvadasxva zomis spec. karis blokis damzadeba magari jiSis xis masalisagan, furnituris morgeba da montaJi 2.17*0.95+2.22*1.13=4.6m2</t>
  </si>
  <si>
    <t>moficvra xis masaliT sisqiT 50mm</t>
  </si>
  <si>
    <r>
      <t>m</t>
    </r>
    <r>
      <rPr>
        <vertAlign val="superscript"/>
        <sz val="11"/>
        <rFont val="AcadNusx"/>
        <family val="0"/>
      </rPr>
      <t>2</t>
    </r>
  </si>
  <si>
    <t xml:space="preserve">parapetis mowyoba  mTel perimetrze (40X40)  65 sm santimetir simaRlis andezitis Tlili qvis blokebiT  </t>
  </si>
  <si>
    <t xml:space="preserve">damcavi Sre geoteqstilis 400gr (TeTri feris) </t>
  </si>
  <si>
    <t>meqanikuri dazianebis damcavi Sre 600gr</t>
  </si>
  <si>
    <t>kibe</t>
  </si>
  <si>
    <t xml:space="preserve">safexuris  mowyoba masiuri qvis blokebiT 20X35 sm mcire kibe - 140 sm 5 cali, banze asasvleli 150 sm 17 cali,  1 cali sankvanZSi 120 sm     </t>
  </si>
  <si>
    <t>grZ</t>
  </si>
  <si>
    <t xml:space="preserve">kibis baqnis mopirkeTeba 7 sm filiT   </t>
  </si>
  <si>
    <t>18 sm. simaRlis martivi profilis karnizis mowyoba</t>
  </si>
  <si>
    <t>martivi profilis cokolis mowyoba 20 sm.</t>
  </si>
  <si>
    <t xml:space="preserve">kibis ujredis Sida kedlebis amoSeneba adgilobrivi jiSis qviT aSeneba  25 sm                       </t>
  </si>
  <si>
    <t>kibis baqnis Sevseba butiT</t>
  </si>
  <si>
    <t>kibis sabjeni kamaris mowyoba qviT B</t>
  </si>
  <si>
    <t>kibis ujredSi sankvanZis mowyoba</t>
  </si>
  <si>
    <t>sveli wertilis Weris lesva kiris xsnariT</t>
  </si>
  <si>
    <t>Werebis damuSaveba da  wyalemulsiuri saRebaviT SeRebva ori fena</t>
  </si>
  <si>
    <r>
      <rPr>
        <sz val="11"/>
        <rFont val="Arial"/>
        <family val="2"/>
      </rPr>
      <t>სველი წერტილის  MDF</t>
    </r>
    <r>
      <rPr>
        <sz val="11"/>
        <rFont val="AcadNusx"/>
        <family val="0"/>
      </rPr>
      <t>-is karis და სარკმლის damzadebა და მონტაჟი 1.6+0.1</t>
    </r>
  </si>
  <si>
    <t>30 sm sisqis, blokiT amoyvanili kedlis daSla</t>
  </si>
  <si>
    <t>moxsnili kedlis aRdgena arsebulis Sesabamisi masaliT</t>
  </si>
  <si>
    <t xml:space="preserve">gaxsnili karis Riobis gaswvriv 5 safexuriani kibis mowyoba, Tlili qvis blokebiT 20 X 30 L 140 sm. </t>
  </si>
  <si>
    <t xml:space="preserve">Riobis gverdebi Seivsos adgilobrivi jiSis qviT </t>
  </si>
  <si>
    <t>9.1 m sigrZis qvis pandusis mowyoba, gverdebze 5 sm. - iT SemaRlebuli kideebiT. Aasvla 0 - dan 1.2 m. simaRleze</t>
  </si>
  <si>
    <t>samxreTi fasadi</t>
  </si>
  <si>
    <t>gviandeli kedlebis wyobebis da mopirkeTebis daSla</t>
  </si>
  <si>
    <t>70 sm sisqis, kedlis aRdgena, adgilze arsebuli gadarCeuli meoradi qviT kiris duRabze</t>
  </si>
  <si>
    <t xml:space="preserve">sarkmelebis  Tavze ovaluri TavsarTebis mowyoba mcire dekoriT  </t>
  </si>
  <si>
    <r>
      <t xml:space="preserve">r/betonis sartyelis mowyoba yalibiT betonze 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-20, </t>
    </r>
    <r>
      <rPr>
        <sz val="11"/>
        <rFont val="Arial"/>
        <family val="2"/>
      </rPr>
      <t>L</t>
    </r>
    <r>
      <rPr>
        <sz val="11"/>
        <rFont val="AcadNusx"/>
        <family val="0"/>
      </rPr>
      <t>=24g.m</t>
    </r>
  </si>
  <si>
    <t>70sm sisqis kedlis mopirkeTeba andezitis daxerxili filebiT sisqiT 3-4 sm.</t>
  </si>
  <si>
    <t xml:space="preserve"> damxmare nageboba</t>
  </si>
  <si>
    <t>nagebobaze erTqanobiani gadaxurvis mowyoba xis konstruqciiT, Tuniqiis safariT</t>
  </si>
  <si>
    <t xml:space="preserve">interierSi miwis moWra xeliT da mosworeba </t>
  </si>
  <si>
    <r>
      <t xml:space="preserve">bazaltis xreSis msxvil da wvrilfraqciuli fenilebis mowyoba civi iatakis qveS </t>
    </r>
    <r>
      <rPr>
        <sz val="11"/>
        <rFont val="Arial"/>
        <family val="2"/>
      </rPr>
      <t>S</t>
    </r>
    <r>
      <rPr>
        <sz val="11"/>
        <rFont val="AcadNusx"/>
        <family val="0"/>
      </rPr>
      <t>=10m2</t>
    </r>
  </si>
  <si>
    <t xml:space="preserve">iatakis mowyoba fiqalis filebiT  Sesabamis momzadebaze,  kiris rTuli xsnariT </t>
  </si>
  <si>
    <t xml:space="preserve">nagebobis Selesva SigniT  da gareT </t>
  </si>
  <si>
    <t>aRmosavleTi fasadi</t>
  </si>
  <si>
    <t>inventaruli xaraCoebis mowyoba da daSla</t>
  </si>
  <si>
    <t>kedlis aweva 30 sm. parapetis Ziris donemde adgilobrivi qviT</t>
  </si>
  <si>
    <t>15m2 130 sm sisqis Zveli kedlis gadawyoba 30 sm simaRleze</t>
  </si>
  <si>
    <t>amoSenebuli Riobebis gaxsna</t>
  </si>
  <si>
    <t>kedlebis xelaxla amoSeneba fasadis Sesabamisi wyobiT kiris xsnarze</t>
  </si>
  <si>
    <t>bzarebis ineqtireba kiris xsnariT</t>
  </si>
  <si>
    <t xml:space="preserve">danarCeni fasadis gawmenda gamoqaruli adgilebis SevsebiT </t>
  </si>
  <si>
    <t>fasadis marcxena mxares mowyvetili kuTxis gadawyoba</t>
  </si>
  <si>
    <t>fondsacavis (nikoloz yazbegis Senoba) reabilitacia</t>
  </si>
  <si>
    <t xml:space="preserve">gamwov-modinebiTi saventilacio sistema </t>
  </si>
  <si>
    <t>xarjTaRricxva #2-3</t>
  </si>
  <si>
    <t xml:space="preserve">preciziuli kondicioneri #1. (oTaxi #1 - fotografiuli masalebi, kinofirebi da negativebi). </t>
  </si>
  <si>
    <t>Ф20-25mm diametrisM spilenZis milebi izolaciiT</t>
  </si>
  <si>
    <t>Riobebis mowyoba kedelSi d-500mm</t>
  </si>
  <si>
    <t>preciziuli kondicioneri #2 (oTaxi #2 da #3, sagamofeno-sakonferencio sivrce da saganmanaTleblo sivrce.).</t>
  </si>
  <si>
    <t>kompl</t>
  </si>
  <si>
    <t>modinebiTi-gamwovi saventilacio gisosi haeris nakadis regulirebiT  SHV-D(400X300)</t>
  </si>
  <si>
    <t>preciziuli kondicioneri #3 (oTaxi #4, #5 da #6 – liToni da keramika (eTnografia, arqeologia; sivrce – organuli masalebi (xe, qsovili, herbariumi) Dda sivrce – ferwera, grafika, sxvadasxva qaRaldis masala.), maT Soris:</t>
  </si>
  <si>
    <r>
      <rPr>
        <i/>
        <sz val="10"/>
        <color indexed="8"/>
        <rFont val="AcadNusx"/>
        <family val="0"/>
      </rPr>
      <t>Ф20 mm  plastmasis mili civi wylis miwodebis sitemisaTvi preciziuli kondicionerebisaTvis.</t>
    </r>
  </si>
  <si>
    <r>
      <rPr>
        <i/>
        <sz val="10"/>
        <color indexed="8"/>
        <rFont val="AcadNusx"/>
        <family val="0"/>
      </rPr>
      <t xml:space="preserve">Ф50 mm diametris plastmasis kanalizaciis mili, kondesatis gayvana preciziuli kondicionerebidan. </t>
    </r>
  </si>
  <si>
    <t>Ф50mm trapi dekoratiuli.</t>
  </si>
  <si>
    <t>haeris miRebis kvanZi.</t>
  </si>
  <si>
    <t>preciziul kondicionerTan haersatarebis mierTebis kvanZi.</t>
  </si>
  <si>
    <t xml:space="preserve"> d=30mm-sisqis kauCukis izolacia aluminis damcavi folgiT .</t>
  </si>
  <si>
    <r>
      <rPr>
        <i/>
        <sz val="10"/>
        <color indexed="8"/>
        <rFont val="AcadNusx"/>
        <family val="0"/>
      </rPr>
      <t>Ф20 mm  diametris ventili</t>
    </r>
  </si>
  <si>
    <r>
      <rPr>
        <i/>
        <sz val="10"/>
        <color indexed="8"/>
        <rFont val="AcadNusx"/>
        <family val="0"/>
      </rPr>
      <t>Ф20 mm diametris gadanyvani pl/metalze gare xraxniT</t>
    </r>
  </si>
  <si>
    <t>xarjTaRricxva #2-4</t>
  </si>
  <si>
    <t>vizitiorTa  centri</t>
  </si>
  <si>
    <t xml:space="preserve"> obieqturi saxarjTaRricxvo Rirebuleba  #3</t>
  </si>
  <si>
    <t>3-1</t>
  </si>
  <si>
    <t>sademontaJo samuSaoebi</t>
  </si>
  <si>
    <t>3-2</t>
  </si>
  <si>
    <t>arsebuli nawilis konstruqciuli samuSaoebi</t>
  </si>
  <si>
    <t>3-3</t>
  </si>
  <si>
    <t xml:space="preserve">arqirqturuli samuSaoebi </t>
  </si>
  <si>
    <t>3-4</t>
  </si>
  <si>
    <r>
      <rPr>
        <i/>
        <sz val="11"/>
        <rFont val="Arial"/>
        <family val="2"/>
      </rPr>
      <t xml:space="preserve">WC </t>
    </r>
    <r>
      <rPr>
        <i/>
        <sz val="11"/>
        <rFont val="AcadNusx"/>
        <family val="0"/>
      </rPr>
      <t>aRWurviloba</t>
    </r>
  </si>
  <si>
    <t>3-5</t>
  </si>
  <si>
    <t>wyalsadenis qselis mowyoba</t>
  </si>
  <si>
    <t>3-6</t>
  </si>
  <si>
    <t>sakanalizacio qselis mowyoba</t>
  </si>
  <si>
    <t>3-7</t>
  </si>
  <si>
    <t>vizitiorTa centri</t>
  </si>
  <si>
    <t>xarjTaRricxva #3-1</t>
  </si>
  <si>
    <t>arsebuli iatekis da gadaxurvis keramikuri filebis demontaJi</t>
  </si>
  <si>
    <t>არსებული შეკიდული ჭერის (არსმტრონგის დემონტაჟი)</t>
  </si>
  <si>
    <t>Senobis kedlebis da tixrebis demontaJi</t>
  </si>
  <si>
    <t>demontirebuli masalebis da nagvis datvirTva a/m eqskavatoriT (90%) Q=</t>
  </si>
  <si>
    <t>demontirebuli samSeneblo masalebis da nagvis (10%) gaadgileba urikebiT horizontalurad 30m datvirTvis adgilas da datvirtva a/m xeliT</t>
  </si>
  <si>
    <t>xarjTaRricxva #3-2</t>
  </si>
  <si>
    <t>gadasasvlelei galerea</t>
  </si>
  <si>
    <r>
      <t xml:space="preserve">saZirkvlis qveS fenis mowyoba betoniT </t>
    </r>
    <r>
      <rPr>
        <sz val="10"/>
        <rFont val="Arial"/>
        <family val="2"/>
      </rPr>
      <t>B</t>
    </r>
    <r>
      <rPr>
        <sz val="10"/>
        <rFont val="AcadNusx"/>
        <family val="0"/>
      </rPr>
      <t>-7,5 (m-100)</t>
    </r>
  </si>
  <si>
    <r>
      <t xml:space="preserve">r/betonis lenturi saZirkvlebis mowyoba betonze 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-25 (m-200) </t>
    </r>
  </si>
  <si>
    <r>
      <t xml:space="preserve">wertilovani r/betonis saZirkveli mf-1, mf-2 mowyoba betonze </t>
    </r>
    <r>
      <rPr>
        <sz val="10"/>
        <rFont val="Arial"/>
        <family val="2"/>
      </rPr>
      <t>B</t>
    </r>
    <r>
      <rPr>
        <sz val="10"/>
        <rFont val="AcadNusx"/>
        <family val="0"/>
      </rPr>
      <t>=25 (m-325)</t>
    </r>
  </si>
  <si>
    <r>
      <t xml:space="preserve">r/betonis monioliTuri kedlebis mowyoba betonze 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-25 (m-325) </t>
    </r>
  </si>
  <si>
    <t>armaturis karkasis damzadeba da CalagebaYyalibSi</t>
  </si>
  <si>
    <t>liTonis svetebis ls-1 mowyoba: milkvadratiT 150X100X3(mm)-0.99t, zolaniT 10X200(mm)-0.150t</t>
  </si>
  <si>
    <t>liTonis rigelebis mowyoba milkvadratiT 160X80X3(mm)-1.344t, furclovana 5X80(mm)-0.032t</t>
  </si>
  <si>
    <t>xarjTaRricxva #3-3</t>
  </si>
  <si>
    <t>fasadis mopirkeTebis dazianebuli qvebis Secvla arsebuli qvis identuri masaliT</t>
  </si>
  <si>
    <t xml:space="preserve">orTqlis rulonuli izoliacia bikrosti </t>
  </si>
  <si>
    <t xml:space="preserve">damcavi Sre geoteqstilis 250 gr (TeTri feris) </t>
  </si>
  <si>
    <t>polietilenis firi folfis Sre</t>
  </si>
  <si>
    <r>
      <t xml:space="preserve">bazaltis xreSis damcavi Sre fraqciiT 20-40mm cvalebadi 50-70mm qanobis misaRwevaT </t>
    </r>
    <r>
      <rPr>
        <sz val="10"/>
        <rFont val="Arial"/>
        <family val="2"/>
      </rPr>
      <t>S</t>
    </r>
    <r>
      <rPr>
        <sz val="10"/>
        <rFont val="AcadNusx"/>
        <family val="0"/>
      </rPr>
      <t>=410m2</t>
    </r>
  </si>
  <si>
    <t>xis kompakt laminatias deqi sisqe 40mm damuSavebuli antiseptikiT da spec zeTiT</t>
  </si>
  <si>
    <t>xis koWebi 90X100(mm) damuSavebuli antiseptikiT da spec zeTiT</t>
  </si>
  <si>
    <t>plastmasis regulirebadi damWeri Tavisi fasonuri nawilebiT simaRliT 50sm (moewyos 50sm-Si)</t>
  </si>
  <si>
    <t>plastmasis regulirebadi damWeri Tavisi fasonuri nawilebiT simaRliT 8sm (moewyos 50sm-Si)</t>
  </si>
  <si>
    <t>parapetis mowyoba</t>
  </si>
  <si>
    <r>
      <t xml:space="preserve">feradi ormagi Tunuqis furceli siganiT 110sm sacremleebiT </t>
    </r>
    <r>
      <rPr>
        <sz val="10"/>
        <rFont val="Arial"/>
        <family val="2"/>
      </rPr>
      <t>L</t>
    </r>
    <r>
      <rPr>
        <sz val="10"/>
        <rFont val="AcadNusx"/>
        <family val="0"/>
      </rPr>
      <t xml:space="preserve">=100m </t>
    </r>
  </si>
  <si>
    <t>parapetis liTonis moajirebis mowyoba (milkvadatidan-40X40-250c; 20X20-190g.m., saxeluri-mili d-50mm-95m; saydeni furceli sisqiT 10mm-2.9kv.m)</t>
  </si>
  <si>
    <t>g.m</t>
  </si>
  <si>
    <t>vizitorebis centri</t>
  </si>
  <si>
    <r>
      <t xml:space="preserve">axali tixrebis wyoba betonis blokiT 40X20X20(sm) sisqiT 50sm, cementis xsnaris danzadebiT adgilze </t>
    </r>
    <r>
      <rPr>
        <sz val="10"/>
        <rFont val="Arial"/>
        <family val="2"/>
      </rPr>
      <t>S</t>
    </r>
    <r>
      <rPr>
        <sz val="10"/>
        <rFont val="AcadNusx"/>
        <family val="0"/>
      </rPr>
      <t>=180.7 kv.m</t>
    </r>
  </si>
  <si>
    <t xml:space="preserve">kedlebis maRalxarisxovani  Sida lesva cementis sxnariT </t>
  </si>
  <si>
    <r>
      <t xml:space="preserve">axali tixrebis wyoba sisqiT 30sm betonis blokiT 40X30X20(sm), cementis xsnaris danzadebiT adgilze </t>
    </r>
    <r>
      <rPr>
        <sz val="10"/>
        <rFont val="Arial"/>
        <family val="2"/>
      </rPr>
      <t>S</t>
    </r>
    <r>
      <rPr>
        <sz val="10"/>
        <rFont val="AcadNusx"/>
        <family val="0"/>
      </rPr>
      <t>=11.9kv.m</t>
    </r>
  </si>
  <si>
    <t xml:space="preserve">svel wertilebSi simaRleze 2.2m kedlebis mopirkeTeba keramikuli filebiT </t>
  </si>
  <si>
    <r>
      <t>m</t>
    </r>
    <r>
      <rPr>
        <vertAlign val="superscript"/>
        <sz val="10"/>
        <rFont val="AcadNusx"/>
        <family val="0"/>
      </rPr>
      <t>2</t>
    </r>
  </si>
  <si>
    <t>svel wertilebis kedlebis SeRebva wylis bazaze safasade saRebaviT ori fena</t>
  </si>
  <si>
    <t>svel wertilebSi iatakze orTqlis izoliaciis folfis firis Sre</t>
  </si>
  <si>
    <t>hidroizoliaciis Sre qviSa-cementis xsnariT sisqiT 40mm armirebuli badiT</t>
  </si>
  <si>
    <t xml:space="preserve">iatakis mopirkeTeba maRali xarisxis keramikuri filebiT </t>
  </si>
  <si>
    <t xml:space="preserve">higienuri Sekiduli Weris mowyoba T/muyaos nestgamZle filebiT uJangavi liTonis karkasiT </t>
  </si>
  <si>
    <t>Sekiduli Werebis damuSaveba da  wyalemulsiuri saRebaviT SeRebva ori fena</t>
  </si>
  <si>
    <t xml:space="preserve">samzareulos kedlebis simaRleze 2.2m kedlebis mopirkeTeba keramikuli filebiT </t>
  </si>
  <si>
    <t>samzareulos kedlebis SeRebva wyalis bazaze safasade saRebaviT ori fena</t>
  </si>
  <si>
    <t>samzareulos iatakze orTqlis izoliaciis folfis firis Sre</t>
  </si>
  <si>
    <t>samzarauros Weris lesva cementis sxnariT sisqiT 1.5sm</t>
  </si>
  <si>
    <t>vizitorTa centris interieris kedlebis lesva gajiT</t>
  </si>
  <si>
    <t>interieria lesva cementis sxnariT sisqiT 1.5sm</t>
  </si>
  <si>
    <t>kedlebis mopirkeTeba erTmagi TabaSirmuyaos nestgamZle filiT</t>
  </si>
  <si>
    <t>Sida kedlebis damuSaveba da wyalemulsiuri saRebaviT SeRebva ori fena</t>
  </si>
  <si>
    <t>vizitorebis centris iatakis xmis izoliacia sisqiT 20mm</t>
  </si>
  <si>
    <t>moWimva qviSa-cementis xsnariT sisqiT 40-50mm</t>
  </si>
  <si>
    <t>TviTnivilerebadi sxmuli priala iatakis mowyoba sisqiT 10mm sriala zedapiris gareSe</t>
  </si>
  <si>
    <t>hidroizoliaciis Sre qviSa-cementis xsnariT ori fena armirebuli badiT</t>
  </si>
  <si>
    <t xml:space="preserve">Sekiduli Weris mowyoba T/muyaos nestgamZle filebiT uJangavi liTonis karkasiT </t>
  </si>
  <si>
    <t>kar-fanjrebi</t>
  </si>
  <si>
    <t>orfrTiani aluminis ruxi feris profilis vitraJebi, minapaketi gare mina sisqiT 8mm, Sida mina 6mm. Mowyoba</t>
  </si>
  <si>
    <t>axali nawrTobi minis ormxrivi gaRebiT gadasasvleli gvirabSi karis zomiT 248X160(sm) minis sisqiT 10sm montaJi da Rirebuleba</t>
  </si>
  <si>
    <t>nawrTobi minis ormxrivi gaRebiT karis zomiT 248X160(sm) minis sisqiT 10sm montaJi da Rirebuleba</t>
  </si>
  <si>
    <r>
      <rPr>
        <sz val="10"/>
        <rFont val="Arial"/>
        <family val="2"/>
      </rPr>
      <t>MDF</t>
    </r>
    <r>
      <rPr>
        <sz val="10"/>
        <rFont val="AcadNusx"/>
        <family val="0"/>
      </rPr>
      <t>-is karebis damzadebuli arsebulis identuraT montaJi da Rirebuleba</t>
    </r>
  </si>
  <si>
    <r>
      <t>sapirfareSos</t>
    </r>
    <r>
      <rPr>
        <sz val="10"/>
        <rFont val="Arial"/>
        <family val="2"/>
      </rPr>
      <t xml:space="preserve">  MDF</t>
    </r>
    <r>
      <rPr>
        <sz val="10"/>
        <rFont val="AcadNusx"/>
        <family val="0"/>
      </rPr>
      <t>-is karebis damzadebuli arsebulis identuraT montaJi da Rirebuleba</t>
    </r>
  </si>
  <si>
    <r>
      <rPr>
        <sz val="10"/>
        <rFont val="Arial"/>
        <family val="2"/>
      </rPr>
      <t xml:space="preserve"> MDF</t>
    </r>
    <r>
      <rPr>
        <sz val="10"/>
        <rFont val="AcadNusx"/>
        <family val="0"/>
      </rPr>
      <t>-is kari qvemoT mowyobili cxauriT unarSezRudulebisaTvis montaJi da Rirebuleba</t>
    </r>
  </si>
  <si>
    <r>
      <rPr>
        <b/>
        <sz val="10"/>
        <rFont val="Arial"/>
        <family val="2"/>
      </rPr>
      <t>WC</t>
    </r>
    <r>
      <rPr>
        <b/>
        <sz val="10"/>
        <rFont val="AcadNusx"/>
        <family val="0"/>
      </rPr>
      <t xml:space="preserve"> aRWurva</t>
    </r>
  </si>
  <si>
    <t>nestgamZle kompaktlaminati sisqe 20mm gamagrdes kedelze da iatakze, moewyos 8 cali kari saketiT</t>
  </si>
  <si>
    <t>gadasasvleli galerea</t>
  </si>
  <si>
    <t>iataki</t>
  </si>
  <si>
    <t>iatakis xmis izoliacia sisqiT 20mm</t>
  </si>
  <si>
    <t>orTqlizoliacia polieTilenis firi folfis SriT</t>
  </si>
  <si>
    <r>
      <t xml:space="preserve">iatakis Tboizoliacia </t>
    </r>
    <r>
      <rPr>
        <sz val="10"/>
        <rFont val="Arial"/>
        <family val="2"/>
      </rPr>
      <t>XPS</t>
    </r>
    <r>
      <rPr>
        <sz val="10"/>
        <rFont val="AcadNusx"/>
        <family val="0"/>
      </rPr>
      <t>-iT sisqiT 50mm</t>
    </r>
  </si>
  <si>
    <t>orTqlizoliacia polietilenis firi folfis Sre</t>
  </si>
  <si>
    <t>moWimva qviSa-cementis xsnariT sisqiT 30mm</t>
  </si>
  <si>
    <t>iatakis eleqtro gaTbobis sistemis konstruqciis sisqiT 30mm mowyoba</t>
  </si>
  <si>
    <t xml:space="preserve">moWimva qviSa-cementis xsnariT sisqiT 30mm </t>
  </si>
  <si>
    <t>moWimvis morkineba</t>
  </si>
  <si>
    <t>gadaxurva</t>
  </si>
  <si>
    <t xml:space="preserve">Sekiduli Weris mowyoba T/muyaos  filebiT uJangavi liTonis karkasiT da daTbunebiT </t>
  </si>
  <si>
    <t>Seficvra xis masaliT sisqiT 40mm</t>
  </si>
  <si>
    <t>Seficxvis damuSaveba antikoroziuli saRebaviT</t>
  </si>
  <si>
    <t>orTqlis barieri folfis Cafena wylis gadamyvan arxSi (JolobSi)</t>
  </si>
  <si>
    <r>
      <t xml:space="preserve">Tboizoliacia </t>
    </r>
    <r>
      <rPr>
        <sz val="10"/>
        <rFont val="Arial"/>
        <family val="2"/>
      </rPr>
      <t>XPS</t>
    </r>
    <r>
      <rPr>
        <sz val="10"/>
        <rFont val="AcadNusx"/>
        <family val="0"/>
      </rPr>
      <t>-iT sisqiT 20mm</t>
    </r>
  </si>
  <si>
    <t>Seficvra sisqiT 40mm moewyos mWidroT</t>
  </si>
  <si>
    <t xml:space="preserve">feradi (ruxi feris) Tunuqis saxuravi ormagi moqloniT </t>
  </si>
  <si>
    <t>wylis gadamyvani arxi marTkuTxa formis zomiT 20X15(sm) feradi (ruxi feris) Tunuqisagan</t>
  </si>
  <si>
    <t>2 wylis milis wyalSemkrebi ZabriT marTkuTxa feradi (ruxi feris) Tunuqisagan</t>
  </si>
  <si>
    <t>vitraJis saydeni kedlis zedapiris Selesva qviSa-cementis xsnariT hidrosaizoliacio minareviT</t>
  </si>
  <si>
    <t>vitraJi</t>
  </si>
  <si>
    <t>aluminis ruxi feris profilis vitraJebi, minapaketiT gare miniT sisqiT 8mm, Sida mina 6mm. mowyoba</t>
  </si>
  <si>
    <t>სამუზეუმო მაღაზიის aluminis ruxi feris profilis vitraJebi, minapaketiT gare miniT sisqiT 8mm, Sida mina 6mm. mowyoba</t>
  </si>
  <si>
    <t>მილკვადრატი ვიტრაჟის დასამაგრებლად  80X80(mm)-9g.m, 60X60(mm)-14g.m</t>
  </si>
  <si>
    <t>dacvis oTaxi</t>
  </si>
  <si>
    <r>
      <t xml:space="preserve">axali naxevarwriuli kedlebis mowyoba adgilobrivi bunebrivi qviT sisqiT 50sm, qviSa-cementis xsnaris damzadebiT adgilze </t>
    </r>
    <r>
      <rPr>
        <sz val="10"/>
        <rFont val="Arial"/>
        <family val="2"/>
      </rPr>
      <t>S</t>
    </r>
    <r>
      <rPr>
        <sz val="10"/>
        <rFont val="AcadNusx"/>
        <family val="0"/>
      </rPr>
      <t>=59.5kv.m</t>
    </r>
  </si>
  <si>
    <r>
      <t xml:space="preserve">r/betonis sartyelis mowyoba yalibiT betonze 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-20, </t>
    </r>
    <r>
      <rPr>
        <sz val="10"/>
        <rFont val="Arial"/>
        <family val="2"/>
      </rPr>
      <t>L</t>
    </r>
    <r>
      <rPr>
        <sz val="10"/>
        <rFont val="AcadNusx"/>
        <family val="0"/>
      </rPr>
      <t>=24g.m</t>
    </r>
  </si>
  <si>
    <r>
      <t xml:space="preserve">kedlebis wyoba sisqiT 30sm pemzoblokis 40X30X20(sm), cementis xsnaris danzadebiT adgilze </t>
    </r>
    <r>
      <rPr>
        <sz val="10"/>
        <rFont val="Arial"/>
        <family val="2"/>
      </rPr>
      <t>S</t>
    </r>
    <r>
      <rPr>
        <sz val="10"/>
        <rFont val="AcadNusx"/>
        <family val="0"/>
      </rPr>
      <t>=15kv.m</t>
    </r>
  </si>
  <si>
    <t xml:space="preserve">Sida kedlebis wyoba blokiT zomiT 40X20X10(sm), sisqiT 10sm, cementis xsnaris danzadebiT adgilze </t>
  </si>
  <si>
    <t xml:space="preserve">kedlebis maRalxarisxovani lesva cementis sxnariT </t>
  </si>
  <si>
    <t>kedlebis mopirkeTeba TabaSirmuyaos nestgamZle filiT liTonis profilis mowyobiT</t>
  </si>
  <si>
    <t>kedlebis SeRebva wylis bazaze safasade saRebaviT ori fena</t>
  </si>
  <si>
    <t xml:space="preserve">sveli wertilis kedlebis mopirkeTeba keramikuli filebiT </t>
  </si>
  <si>
    <t>moWimva qviSa-cementis xsnariT sisqiT 50mm</t>
  </si>
  <si>
    <t>iatakis mowyoba taraxebuli bazaltis qvis filiT</t>
  </si>
  <si>
    <t>laminirebuli parketis iataki</t>
  </si>
  <si>
    <t>Sirma</t>
  </si>
  <si>
    <r>
      <t xml:space="preserve">Sirmis konstruqciis SefuTva anodirebuli aluminis Txelkedliani milkvadratiT kveTiT 20X40(mm) </t>
    </r>
    <r>
      <rPr>
        <sz val="10"/>
        <rFont val="Arial"/>
        <family val="2"/>
      </rPr>
      <t>L</t>
    </r>
    <r>
      <rPr>
        <sz val="10"/>
        <rFont val="AcadNusx"/>
        <family val="0"/>
      </rPr>
      <t>=65.7g.m</t>
    </r>
  </si>
  <si>
    <t>Sirmis milkvadratis plastmasis sacobis zomiT 20X40(mm) damagreba milebis bolos izolaciisaTvis</t>
  </si>
  <si>
    <t>Weris da gadaxurvis mowyoba</t>
  </si>
  <si>
    <t>1 wylis milis wyalSemkrebi ZabriT marTkuTxa feradi (ruxi feris) Tunuqisagan</t>
  </si>
  <si>
    <t>xarjTaRricxva #3-4</t>
  </si>
  <si>
    <t>sapirfareSos da samzareulos mowyobilobebi da saventilacio sistemebi</t>
  </si>
  <si>
    <t>eleqtro xelsaSrobi</t>
  </si>
  <si>
    <t>sarke 3 cali</t>
  </si>
  <si>
    <t>sapirfareSos urnebi</t>
  </si>
  <si>
    <t>SSmp unitazis da saryrdeni saxeluris (fiqsirebuli) SeZena-montaJi</t>
  </si>
  <si>
    <r>
      <rPr>
        <sz val="10"/>
        <color indexed="8"/>
        <rFont val="Sylfaen"/>
        <family val="1"/>
      </rPr>
      <t xml:space="preserve">ეტლით მისადგომი სააბაზანე ოთახის ნიჟარა </t>
    </r>
    <r>
      <rPr>
        <sz val="10"/>
        <color indexed="8"/>
        <rFont val="Times New Roman"/>
        <family val="1"/>
      </rPr>
      <t>740,</t>
    </r>
  </si>
  <si>
    <t>wylis Semrevis montaJi</t>
  </si>
  <si>
    <r>
      <t xml:space="preserve">saventilacio haersatari foladis moTuTiebuli furclisagan sisqiT 0,55mm </t>
    </r>
    <r>
      <rPr>
        <sz val="10"/>
        <rFont val="Times New Roman"/>
        <family val="1"/>
      </rPr>
      <t>L=</t>
    </r>
    <r>
      <rPr>
        <sz val="10"/>
        <rFont val="AcadNusx"/>
        <family val="0"/>
      </rPr>
      <t>25 metri, kveTiT 40X40 sm</t>
    </r>
  </si>
  <si>
    <t>haersatarebis SefuTva xmis saizolacio masaliT</t>
  </si>
  <si>
    <t>savenilacio cxaurebis SeZena monataJi</t>
  </si>
  <si>
    <t>10</t>
  </si>
  <si>
    <r>
      <t xml:space="preserve">gamwovi centr. ventilatori </t>
    </r>
    <r>
      <rPr>
        <sz val="10"/>
        <color indexed="8"/>
        <rFont val="Arial"/>
        <family val="2"/>
      </rPr>
      <t xml:space="preserve">L=240m3/h </t>
    </r>
    <r>
      <rPr>
        <sz val="10"/>
        <color indexed="8"/>
        <rFont val="AcadNusx"/>
        <family val="0"/>
      </rPr>
      <t xml:space="preserve">warmadobis da </t>
    </r>
    <r>
      <rPr>
        <sz val="10"/>
        <color indexed="8"/>
        <rFont val="Arial"/>
        <family val="2"/>
      </rPr>
      <t xml:space="preserve">DP=200Pa </t>
    </r>
    <r>
      <rPr>
        <sz val="10"/>
        <color indexed="8"/>
        <rFont val="AcadNusx"/>
        <family val="0"/>
      </rPr>
      <t>statikuri wnevis. xmaur damxSobi</t>
    </r>
  </si>
  <si>
    <t xml:space="preserve">gamwovi mili kveTiT 40X40 sm SeifuTos Savi feris xmis saizolacio masaliT </t>
  </si>
  <si>
    <t>12</t>
  </si>
  <si>
    <r>
      <t xml:space="preserve">samzareulos gamwovi ventilatori filtriT </t>
    </r>
    <r>
      <rPr>
        <sz val="10"/>
        <rFont val="Arial"/>
        <family val="2"/>
      </rPr>
      <t xml:space="preserve">L=240m3/h </t>
    </r>
    <r>
      <rPr>
        <sz val="10"/>
        <rFont val="AcadNusx"/>
        <family val="0"/>
      </rPr>
      <t xml:space="preserve">warmadobis da </t>
    </r>
    <r>
      <rPr>
        <sz val="10"/>
        <rFont val="Arial"/>
        <family val="2"/>
      </rPr>
      <t xml:space="preserve">DP=200Pa </t>
    </r>
    <r>
      <rPr>
        <sz val="10"/>
        <rFont val="AcadNusx"/>
        <family val="0"/>
      </rPr>
      <t>statikuri wnevis. xmaur damxSobi</t>
    </r>
  </si>
  <si>
    <t>saventilacio cxauri</t>
  </si>
  <si>
    <r>
      <t xml:space="preserve">dacvis oTaxis </t>
    </r>
    <r>
      <rPr>
        <i/>
        <sz val="10"/>
        <rFont val="Times New Roman"/>
        <family val="1"/>
      </rPr>
      <t>WC</t>
    </r>
    <r>
      <rPr>
        <i/>
        <sz val="10"/>
        <rFont val="AcadNusx"/>
        <family val="0"/>
      </rPr>
      <t xml:space="preserve"> mowyobiloba</t>
    </r>
  </si>
  <si>
    <t>xelsabanis montaJi</t>
  </si>
  <si>
    <t>saSxape kabina wylis SemreviT</t>
  </si>
  <si>
    <t>unitazis kompleqtis SeZena-montaJi</t>
  </si>
  <si>
    <t>sarke 1 cali</t>
  </si>
  <si>
    <t>xarjTaRricxva #3-5</t>
  </si>
  <si>
    <t>saSxapes mowyoba sifoniT da ASemreviT</t>
  </si>
  <si>
    <t xml:space="preserve">pirsabaniis mowyoba sifoniT </t>
  </si>
  <si>
    <r>
      <t>komp./</t>
    </r>
    <r>
      <rPr>
        <sz val="11"/>
        <color indexed="8"/>
        <rFont val="Times New Roman"/>
        <family val="1"/>
      </rPr>
      <t>Set</t>
    </r>
  </si>
  <si>
    <t>sarecxelas mowyoba sifoniT da SemreviT</t>
  </si>
  <si>
    <t>unitazis kompleqtis montaJi</t>
  </si>
  <si>
    <t xml:space="preserve">sxvadasxva kveTis mili, plasmasis polipropilenis wyalmomaragebis qselis mosawyobad </t>
  </si>
  <si>
    <t xml:space="preserve">sxvadasxva diametris plasmasis fitingebis mowyoba </t>
  </si>
  <si>
    <t xml:space="preserve">sxvadasxva kveTis cxeli wylis mili polipropilenis wyalmomaragebis qselis mosawyobad </t>
  </si>
  <si>
    <r>
      <t xml:space="preserve">milsadenis Tboizolacia </t>
    </r>
  </si>
  <si>
    <t>sxvadasxva kveTis milebis samagrebi</t>
  </si>
  <si>
    <t>ventili plasmasis SeZena-montaJi</t>
  </si>
  <si>
    <t>quro S/xr  da ventilebi</t>
  </si>
  <si>
    <r>
      <t xml:space="preserve">drekadi Slangi </t>
    </r>
    <r>
      <rPr>
        <sz val="11"/>
        <color indexed="8"/>
        <rFont val="Times New Roman"/>
        <family val="1"/>
      </rPr>
      <t xml:space="preserve">d ½ ; L=40 </t>
    </r>
    <r>
      <rPr>
        <sz val="11"/>
        <color indexed="8"/>
        <rFont val="AcadNusx"/>
        <family val="0"/>
      </rPr>
      <t xml:space="preserve">sm / </t>
    </r>
    <r>
      <rPr>
        <sz val="11"/>
        <color indexed="8"/>
        <rFont val="Times New Roman"/>
        <family val="1"/>
      </rPr>
      <t xml:space="preserve">Flexible hose d ½ ; L=40 cm </t>
    </r>
    <r>
      <rPr>
        <sz val="11"/>
        <color indexed="8"/>
        <rFont val="AcadNusx"/>
        <family val="0"/>
      </rPr>
      <t>100 cali</t>
    </r>
  </si>
  <si>
    <t>xarjTaRricxva #3-6</t>
  </si>
  <si>
    <t>mili kanalizaciis d=100 mm</t>
  </si>
  <si>
    <t>mili kanalizaciis d=50 mm</t>
  </si>
  <si>
    <t xml:space="preserve">kanalizaciis samkapis SeZena-montaJi </t>
  </si>
  <si>
    <t>muxli SeZena-montaJi</t>
  </si>
  <si>
    <t>gadamyvani SeZena-montaJi</t>
  </si>
  <si>
    <t>gamwmendi</t>
  </si>
  <si>
    <t>revizia  d-100</t>
  </si>
  <si>
    <r>
      <t xml:space="preserve">ტრაპი / </t>
    </r>
    <r>
      <rPr>
        <sz val="10"/>
        <color indexed="8"/>
        <rFont val="Arial"/>
        <family val="2"/>
      </rPr>
      <t>trap d 50</t>
    </r>
  </si>
  <si>
    <t>xarjTaRricxva #3-7</t>
  </si>
  <si>
    <t>ადმინისტრაციული შენობა</t>
  </si>
  <si>
    <t>სამისამართო თბური დეტექტორი</t>
  </si>
  <si>
    <t>სამისამართო საკონტროლო პანელი</t>
  </si>
  <si>
    <t>ვიდეო ჩამწერი 32 არხიანი, ტექნიკური მონაცემები</t>
  </si>
  <si>
    <t>ვიდეო ჩამწერი 8 არხიანი, ტექნიკური მონაცემები</t>
  </si>
  <si>
    <t xml:space="preserve">მყარი დისკი 4TB. </t>
  </si>
  <si>
    <t>ქსელის კომუტატორი, ტექნიკური მონაცემები: 16-Port 150-Watt Managed PoE+  Gigabit Switch with SFP</t>
  </si>
  <si>
    <t>შიდა გამოყენების UAP-AC-LITE ტექნიკური მახასიათებლები</t>
  </si>
  <si>
    <t xml:space="preserve">ოდეეფი სრული აქსესუარებით და ოტიკური პაჭკორდით </t>
  </si>
  <si>
    <t>კომპ.</t>
  </si>
  <si>
    <t xml:space="preserve">ქსელის როზეტი Cat6 e FTP </t>
  </si>
  <si>
    <t>პაჭკორდი Cat6 e FTP 0.05მ.</t>
  </si>
  <si>
    <t xml:space="preserve"> პაჭკორდი Cat6 e FTP 1.5მ. </t>
  </si>
  <si>
    <t xml:space="preserve">1KVA/0.9KW On-line Smart UPS, RT, 2x9AH აკუმულატორით </t>
  </si>
  <si>
    <t xml:space="preserve">პაჩპანელი 24 პორტი Cat5 e FTP </t>
  </si>
  <si>
    <t xml:space="preserve">საკომუნიკაციო კარადაისთვის  კაბელის მენეჯერი </t>
  </si>
  <si>
    <t>ქსელის კომუტატორი, ტექნიკური მონაცემები: 24-Port 500-Watt Managed PoE+ Gigabit Switch with SFP</t>
  </si>
  <si>
    <t xml:space="preserve">SFP მოდული სინგლომოუდზე </t>
  </si>
  <si>
    <t xml:space="preserve">კომპიტერი, მონიტორით, ტექნიკური მონაცემები: </t>
  </si>
  <si>
    <t xml:space="preserve">საკომუნიკაციო კარადა 22U 600x600 </t>
  </si>
  <si>
    <t>სამონტაჟო მასალა</t>
  </si>
  <si>
    <t>saerTo saxarjTaRricxvo Rirebuleba</t>
  </si>
  <si>
    <t xml:space="preserve"> obieqturi saxarjTaRricxvo Rirebuleba #4-4</t>
  </si>
  <si>
    <t>4-1</t>
  </si>
  <si>
    <t>4-2</t>
  </si>
  <si>
    <t>4-3</t>
  </si>
  <si>
    <t>4-4</t>
  </si>
  <si>
    <t>4-5</t>
  </si>
  <si>
    <t>susti denebiს ქსელი</t>
  </si>
  <si>
    <t>4-6</t>
  </si>
  <si>
    <t>vertikaluri გეგმარება</t>
  </si>
  <si>
    <t>4-7</t>
  </si>
  <si>
    <t>ezos wyalsadenis da kanalizaciis qselebis mowyoba</t>
  </si>
  <si>
    <t>xarjTaRricxva #4-1</t>
  </si>
  <si>
    <t>terasis da da kibeebis saydeni kedlebis demontaJi</t>
  </si>
  <si>
    <r>
      <t xml:space="preserve">gare kibeebis da kibis baqnebis demontaJi </t>
    </r>
    <r>
      <rPr>
        <sz val="10"/>
        <rFont val="Arial"/>
        <family val="2"/>
      </rPr>
      <t>S</t>
    </r>
    <r>
      <rPr>
        <sz val="10"/>
        <rFont val="AcadNusx"/>
        <family val="0"/>
      </rPr>
      <t>=37.7 kv.m</t>
    </r>
  </si>
  <si>
    <r>
      <t xml:space="preserve">demontirebuli masalebis da nagvis datvirTva a/m eqskavatoriT (90%) </t>
    </r>
    <r>
      <rPr>
        <sz val="10"/>
        <rFont val="Arial"/>
        <family val="2"/>
      </rPr>
      <t>Q</t>
    </r>
    <r>
      <rPr>
        <sz val="10"/>
        <rFont val="AcadNusx"/>
        <family val="0"/>
      </rPr>
      <t>=</t>
    </r>
  </si>
  <si>
    <t xml:space="preserve">xarjTaRricxva #4-2 </t>
  </si>
  <si>
    <t xml:space="preserve">miwis damuSaveba xeliT saZirkvlis mosawyobaT </t>
  </si>
  <si>
    <t xml:space="preserve">gruntis buldozeriT gadaadgileba 30m-de droebiT rezervSi teritoriaze  </t>
  </si>
  <si>
    <t>me-III kategoriis zedmeti gruntis datvirTva a/m xeliT</t>
  </si>
  <si>
    <t>gruntis buldozeriT gadaadgileba 30m-de droebiTi rezervidan da uyu Cayra</t>
  </si>
  <si>
    <t>gruntis gatana 15km sayrelze</t>
  </si>
  <si>
    <r>
      <t xml:space="preserve">r/betonis lenturi saZirkvlebis mowyoba betonze 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-15 (m-200) </t>
    </r>
  </si>
  <si>
    <r>
      <t xml:space="preserve">monoliTuri rk/betonis kibis da terasis mowyoba betonze </t>
    </r>
    <r>
      <rPr>
        <sz val="10"/>
        <rFont val="Arial"/>
        <family val="2"/>
      </rPr>
      <t>B</t>
    </r>
    <r>
      <rPr>
        <sz val="10"/>
        <rFont val="AcadNusx"/>
        <family val="0"/>
      </rPr>
      <t>-25 (m-325)</t>
    </r>
  </si>
  <si>
    <r>
      <t xml:space="preserve">r/betonis monoliTuri pandusi-1-s mowyoba betonze 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-25 </t>
    </r>
  </si>
  <si>
    <t>pandusis r/betonis kedlis mowyoba sisqiT 300mm betonze m-25</t>
  </si>
  <si>
    <r>
      <t xml:space="preserve">r/betonis monoliTuri pandusi-s mowyoba betonze 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-25 </t>
    </r>
  </si>
  <si>
    <t>pandusis qveS  balastis safuZvlis mowyoba</t>
  </si>
  <si>
    <t>r/betonis bordiuris mowyoba sisqiT 200mm betonze m-25</t>
  </si>
  <si>
    <r>
      <t xml:space="preserve">monoliTuri rk/betonis kibis mowyoba betonze </t>
    </r>
    <r>
      <rPr>
        <sz val="10"/>
        <rFont val="Arial"/>
        <family val="2"/>
      </rPr>
      <t>B</t>
    </r>
    <r>
      <rPr>
        <sz val="10"/>
        <rFont val="AcadNusx"/>
        <family val="0"/>
      </rPr>
      <t>-25 (m-325)</t>
    </r>
  </si>
  <si>
    <r>
      <t xml:space="preserve">wertilovani r/betonis saZirkveli mf-1,  mowyoba betonze </t>
    </r>
    <r>
      <rPr>
        <sz val="10"/>
        <rFont val="Arial"/>
        <family val="2"/>
      </rPr>
      <t>B</t>
    </r>
    <r>
      <rPr>
        <sz val="10"/>
        <rFont val="AcadNusx"/>
        <family val="0"/>
      </rPr>
      <t>=25 (m-325)</t>
    </r>
  </si>
  <si>
    <t>Casadebi detalebi Cd-1(66c)</t>
  </si>
  <si>
    <t>kg</t>
  </si>
  <si>
    <r>
      <t xml:space="preserve">wertilovani r/betonis saZirkveli mf-2, mf-3, mf-4 mowyoba betonze </t>
    </r>
    <r>
      <rPr>
        <sz val="10"/>
        <rFont val="Arial"/>
        <family val="2"/>
      </rPr>
      <t>B</t>
    </r>
    <r>
      <rPr>
        <sz val="10"/>
        <rFont val="AcadNusx"/>
        <family val="0"/>
      </rPr>
      <t>=25 (m-325)</t>
    </r>
  </si>
  <si>
    <t>Casadebi detalebi Cd-2(6c)</t>
  </si>
  <si>
    <t>liTonis fermis koctruqciis mowyoba milkvadratidan  da furclovanisagan</t>
  </si>
  <si>
    <t>liTonis koWis koctruqciis mowyoba  Sveleri #16</t>
  </si>
  <si>
    <t>liTonkonstruqciebis gawmenda da SeRebva</t>
  </si>
  <si>
    <r>
      <t xml:space="preserve">Sirmis liTonis koctruqciis mowyoba milkvadratidan </t>
    </r>
    <r>
      <rPr>
        <sz val="10"/>
        <rFont val="Arial"/>
        <family val="2"/>
      </rPr>
      <t>Q</t>
    </r>
    <r>
      <rPr>
        <sz val="10"/>
        <rFont val="AcadNusx"/>
        <family val="0"/>
      </rPr>
      <t xml:space="preserve">-3.20t, furclovanisagan </t>
    </r>
    <r>
      <rPr>
        <sz val="10"/>
        <rFont val="Arial"/>
        <family val="2"/>
      </rPr>
      <t>Q</t>
    </r>
    <r>
      <rPr>
        <sz val="10"/>
        <rFont val="AcadNusx"/>
        <family val="0"/>
      </rPr>
      <t xml:space="preserve">=0.157t, kuTxovana </t>
    </r>
    <r>
      <rPr>
        <sz val="10"/>
        <rFont val="Arial"/>
        <family val="2"/>
      </rPr>
      <t>Q</t>
    </r>
    <r>
      <rPr>
        <sz val="10"/>
        <rFont val="AcadNusx"/>
        <family val="0"/>
      </rPr>
      <t>=0.108t</t>
    </r>
  </si>
  <si>
    <t>kedlebis e-e da T-T RerZebze kedlebis karkasis mowyoba milkvadratidan milkvadrati 50X100X3-1.551t, furclovana 10X200(mm)-0.088t</t>
  </si>
  <si>
    <t>xarjTaRricxva #4-3</t>
  </si>
  <si>
    <t>kibis baqnebis da pandusebis filaze qviSa-cementis xsnaris moWimba sisqiT 5sm</t>
  </si>
  <si>
    <t>kibis baqnis da pandusis mopirkeTeba bazaltis filiT sisqiT 4sm</t>
  </si>
  <si>
    <r>
      <t xml:space="preserve">masiuri qvis dafexurebis mowyoba dataraxebuli kvadrebiT kveTiT 30X15(sm), sigrZiT aranakleb 80sm </t>
    </r>
    <r>
      <rPr>
        <sz val="10"/>
        <rFont val="Arial"/>
        <family val="2"/>
      </rPr>
      <t>L</t>
    </r>
    <r>
      <rPr>
        <sz val="10"/>
        <rFont val="AcadNusx"/>
        <family val="0"/>
      </rPr>
      <t>=112.6g.m</t>
    </r>
  </si>
  <si>
    <t>pandusis bazaltis jebiris mowyoba 20X20(sm) aranakleb 80sm sigrZis</t>
  </si>
  <si>
    <t>1 g.m</t>
  </si>
  <si>
    <t>kibis liTonis moajirebis mowyoba (milkvadatidan-40X10-89.25g.m; 20X20-315.4g.m., saxeluri-mili d-50mm-78.7m; saydeni furceli sisqiT 10mm-2.9kv.m)</t>
  </si>
  <si>
    <t>pandusis moajiris SeRebva antikoroziuli saRebaviT</t>
  </si>
  <si>
    <t>pandusebis saydeni kedlis mopirkeTeba bazaltis filebiT sisqiT 40mm</t>
  </si>
  <si>
    <t>axali centraluri kibis moajirebis mowyoba uJangavi liTonis masalisagan</t>
  </si>
  <si>
    <t>xis masiuri kari</t>
  </si>
  <si>
    <t xml:space="preserve">sqelkedliani milkvadratis 150X150X0.8(mm) karis CarCos konstruqciis mowyoba </t>
  </si>
  <si>
    <t xml:space="preserve">sqelkedliani milkvadratis 150X150X0.8(mm) karis Sida konstruqciis mowyoba </t>
  </si>
  <si>
    <t xml:space="preserve">karis CarCos da Sida konstruqciis SeRebva antikoroziuli SeRebva </t>
  </si>
  <si>
    <r>
      <t xml:space="preserve">konstruqciis SuagulSi </t>
    </r>
    <r>
      <rPr>
        <sz val="10"/>
        <rFont val="Arial"/>
        <family val="2"/>
      </rPr>
      <t>XPS</t>
    </r>
    <r>
      <rPr>
        <sz val="10"/>
        <rFont val="AcadNusx"/>
        <family val="0"/>
      </rPr>
      <t>-iT daTbuneba</t>
    </r>
  </si>
  <si>
    <t>karis orive mxridan მასიური ხის frTebiT mopirkeTeba, antiseptikuri da zeTis specialuri xsnariT dafarva</t>
  </si>
  <si>
    <t>liTonis Ziris naWedi liTonisagan damuSavdes Jangsawinaarmdego WrTobiT damuSaveba</t>
  </si>
  <si>
    <t>masiuri naWedi liTonisagan ormxrivi sakidebis mowyoba</t>
  </si>
  <si>
    <t>naWedi liTonisagan saxeluris montaJi moqlonebiT</t>
  </si>
  <si>
    <t>xis perimetrze liTonis gare CarCos mowyoba 0.8mm sisqiT 10sm siganis liTonis zolovaniT</t>
  </si>
  <si>
    <r>
      <t xml:space="preserve">gare CarCoze damaTbunebeli Savi feris Rrubelis sisqiT 4mm, simaRliT 10sm gakvra TviTmwebadi masaliT </t>
    </r>
    <r>
      <rPr>
        <sz val="10"/>
        <rFont val="Arial"/>
        <family val="2"/>
      </rPr>
      <t>L</t>
    </r>
    <r>
      <rPr>
        <sz val="10"/>
        <rFont val="AcadNusx"/>
        <family val="0"/>
      </rPr>
      <t>=16g.m</t>
    </r>
  </si>
  <si>
    <r>
      <t xml:space="preserve">konstruqciuli dgarebis mowyoba milkvadratiT 15X10(mm) </t>
    </r>
    <r>
      <rPr>
        <sz val="10"/>
        <rFont val="Arial"/>
        <family val="2"/>
      </rPr>
      <t>L</t>
    </r>
    <r>
      <rPr>
        <sz val="10"/>
        <rFont val="AcadNusx"/>
        <family val="0"/>
      </rPr>
      <t>=75g.m</t>
    </r>
  </si>
  <si>
    <r>
      <t xml:space="preserve">r/betonis safexurebis mowyoba betonze 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-20  </t>
    </r>
    <r>
      <rPr>
        <sz val="10"/>
        <rFont val="Arial"/>
        <family val="2"/>
      </rPr>
      <t>S</t>
    </r>
    <r>
      <rPr>
        <sz val="10"/>
        <rFont val="AcadNusx"/>
        <family val="0"/>
      </rPr>
      <t>=3.4kv.m</t>
    </r>
  </si>
  <si>
    <t>safexurebis zedapiris morkineba</t>
  </si>
  <si>
    <t>kibis moajirebis mowyoba d-50mm saxeluriT, dgarebiT milkvadratidan 40X40(mm)</t>
  </si>
  <si>
    <t>m</t>
  </si>
  <si>
    <t>Sirmis konstruqciis (milkvadratis) SeRebva antikoroziuli saRebaviT</t>
  </si>
  <si>
    <r>
      <t xml:space="preserve">Sirmis konstruqciis SefuTva anodirebuli aluminis Txelkedliani milkvadratiT kveTiT 20X40(mm) </t>
    </r>
    <r>
      <rPr>
        <sz val="10"/>
        <rFont val="Arial"/>
        <family val="2"/>
      </rPr>
      <t>L</t>
    </r>
    <r>
      <rPr>
        <sz val="10"/>
        <rFont val="AcadNusx"/>
        <family val="0"/>
      </rPr>
      <t>=4285g.m</t>
    </r>
  </si>
  <si>
    <t xml:space="preserve">Sirmis gadaxurva ruxi feris TunuqiiT mopirkeTeba </t>
  </si>
  <si>
    <t>xis lartyis mowyoba Sewyvilebul dgarebze Sirmis mTel perimetrze kveTiT 50X60(mm)</t>
  </si>
  <si>
    <r>
      <t>m</t>
    </r>
    <r>
      <rPr>
        <vertAlign val="superscript"/>
        <sz val="10"/>
        <rFont val="AcadNusx"/>
        <family val="0"/>
      </rPr>
      <t>3</t>
    </r>
  </si>
  <si>
    <t>xarjTaRricxva #5</t>
  </si>
  <si>
    <t>წყალსადენის ქსელის მოწყობა</t>
  </si>
  <si>
    <t>წყალსადენის ქსელი</t>
  </si>
  <si>
    <t>ტრანშეის გაჭრა ექსკავატორით  III კატეგორიის გრუნტში</t>
  </si>
  <si>
    <t>III კატეგორიის გრუნტის დამუშავება ხელით</t>
  </si>
  <si>
    <t>მილის ქვეშ ქვიშის ფენის მოწყობა სისქით 10 სმ.</t>
  </si>
  <si>
    <t>მილგაყვანილობა პლასტმასის გოფრირებული მილი SN 4 d=110  მმ.</t>
  </si>
  <si>
    <t>მილგაყვანილობა პლასტმასის გოფრირებული მილი SN 4 d=150  მმ.</t>
  </si>
  <si>
    <t>მილის ზემოთ ქვიშის ფენის მოწყობა სისქით 30 სმ.</t>
  </si>
  <si>
    <r>
      <t xml:space="preserve">წყალსადენის რკ/ბეტონის ანაკრები წრიული ჭის მოწყობა თუჯის ხუფით </t>
    </r>
    <r>
      <rPr>
        <sz val="10"/>
        <rFont val="Cambria"/>
        <family val="1"/>
      </rPr>
      <t xml:space="preserve">D </t>
    </r>
    <r>
      <rPr>
        <sz val="10"/>
        <rFont val="Acad Nusx Geo"/>
        <family val="2"/>
      </rPr>
      <t xml:space="preserve">=1000 </t>
    </r>
    <r>
      <rPr>
        <sz val="10"/>
        <rFont val="Calibri"/>
        <family val="2"/>
      </rPr>
      <t>H=1.0</t>
    </r>
    <r>
      <rPr>
        <sz val="10"/>
        <rFont val="AcadNusx"/>
        <family val="0"/>
      </rPr>
      <t xml:space="preserve">m. </t>
    </r>
  </si>
  <si>
    <t>კომპლ</t>
  </si>
  <si>
    <t>gamirebis mowyoba 4X6,6</t>
  </si>
  <si>
    <t xml:space="preserve">Webis gare zedapiris hidroizolacia biTumis mastikiT 2 fenad </t>
  </si>
  <si>
    <t>xarjTaRricxva #4-5</t>
  </si>
  <si>
    <t>სუსტი დენების ქსელის მოწყობა</t>
  </si>
  <si>
    <t>გრუნტის დამუშავება ტრანშეაში ხელით 200*0.4*0.3</t>
  </si>
  <si>
    <t>მ3</t>
  </si>
  <si>
    <t>ამოღებული გრუნტის შეგროვება და დატვირთვა ა/თვითმცლელებზე</t>
  </si>
  <si>
    <t>ამოღებული გრუნტის ტრანსპორტირება ნაყარში</t>
  </si>
  <si>
    <t>ტ</t>
  </si>
  <si>
    <t>სახანძრო კაბელის მონტაჟი</t>
  </si>
  <si>
    <t xml:space="preserve">4  წვერიანი  ოპტიკურ-ბოჭკოვანი  კაბელის მონტაჟი </t>
  </si>
  <si>
    <t>მიწაში ჩასადები გოფრირებული მილი Dდ-63მმ</t>
  </si>
  <si>
    <t>ტრანშეის შევსება ბალასტით</t>
  </si>
  <si>
    <t>vertikaluri dagegmareba</t>
  </si>
  <si>
    <t>me-III kategoriis gruntis damuSaveba da datvirTva a/m  eqskavatoriT teritoriidan gasatanaT</t>
  </si>
  <si>
    <t xml:space="preserve">gruntis da nagavis datana 15km </t>
  </si>
  <si>
    <r>
      <t xml:space="preserve">yrilisaTvis balastis Semotana, gaSla buldozeriT gadaadgilebiT 30m-de teritoriis dagegmarebis mizniT </t>
    </r>
  </si>
  <si>
    <t>safuZvlis datkepna satkepnebis gamoyenebiT</t>
  </si>
  <si>
    <t xml:space="preserve">vakisis moSandakeba </t>
  </si>
  <si>
    <t>sagzao samosis mowyoba saval nawilze</t>
  </si>
  <si>
    <r>
      <t xml:space="preserve">gzis saval nawilze safuZvlis qveda (qvesadebi) femis mosawyobisaTvis  Semotanili QqviSa-xreSovani narevis buldozeriT gadaadgilebiT 30m-de teritoriis dagegmarebis mizniT </t>
    </r>
    <r>
      <rPr>
        <sz val="10"/>
        <rFont val="Arial"/>
        <family val="2"/>
      </rPr>
      <t>S</t>
    </r>
    <r>
      <rPr>
        <sz val="10"/>
        <rFont val="AcadNusx"/>
        <family val="0"/>
      </rPr>
      <t>=366.8kv.m</t>
    </r>
  </si>
  <si>
    <r>
      <t xml:space="preserve">gzis saval nawilze zeda fenis fraqciuli (0-40)mm RorRiT saSualod </t>
    </r>
    <r>
      <rPr>
        <sz val="10"/>
        <rFont val="Arial"/>
        <family val="2"/>
      </rPr>
      <t>h</t>
    </r>
    <r>
      <rPr>
        <sz val="10"/>
        <rFont val="AcadNusx"/>
        <family val="0"/>
      </rPr>
      <t xml:space="preserve">-15sm Semotana buldozeriT gadaadgilebiT 30m-de da mosworeba </t>
    </r>
    <r>
      <rPr>
        <sz val="10"/>
        <rFont val="Arial"/>
        <family val="2"/>
      </rPr>
      <t>S</t>
    </r>
    <r>
      <rPr>
        <sz val="10"/>
        <rFont val="AcadNusx"/>
        <family val="0"/>
      </rPr>
      <t>=366.8kv.m</t>
    </r>
  </si>
  <si>
    <t>safuZvlis datkepna 20sm feniT teqnikis gamoyenebiT</t>
  </si>
  <si>
    <t>granitis Zelakebisagan fenilis mowyoba qviSa-cementis narevis safuZvelvlis  mowyobiT</t>
  </si>
  <si>
    <t>trotuarebi, bilikebis da bordiurebis mowyoba</t>
  </si>
  <si>
    <t>bazaltis bordiuris mowyoba zomiT 30X15(sm), betonis safuZvelze</t>
  </si>
  <si>
    <r>
      <t xml:space="preserve">trotuarebis axali monakveTebis safuZvlis fenis mowyoba  RorRiT </t>
    </r>
    <r>
      <rPr>
        <sz val="10"/>
        <rFont val="Arial"/>
        <family val="2"/>
      </rPr>
      <t>h</t>
    </r>
    <r>
      <rPr>
        <sz val="10"/>
        <rFont val="AcadNusx"/>
        <family val="0"/>
      </rPr>
      <t xml:space="preserve">-15sm datkepniT </t>
    </r>
    <r>
      <rPr>
        <sz val="10"/>
        <rFont val="Arial"/>
        <family val="2"/>
      </rPr>
      <t>S</t>
    </r>
    <r>
      <rPr>
        <sz val="10"/>
        <rFont val="AcadNusx"/>
        <family val="0"/>
      </rPr>
      <t>=13.6kv.m</t>
    </r>
  </si>
  <si>
    <t>troruaris safaris mowyoba filebisagan qviSa-cementis narevis safuZvelvlis  mowyobiT</t>
  </si>
  <si>
    <t>gazonis mowyoba</t>
  </si>
  <si>
    <t>gazonebis mowyoba miwis SemotaniT da balaxis daTesva, movla</t>
  </si>
  <si>
    <t>xarjTaRricxva #4-7</t>
  </si>
  <si>
    <t>wyalsadenis da kanalizaciis qselebis mowyoba</t>
  </si>
  <si>
    <t>ეზოს წყალსადენი</t>
  </si>
  <si>
    <t xml:space="preserve">წყალმომარაგების ქსელის მოწყობა სხვადასხვა დიამეტრის polipropilenis პლასმასის მილით  </t>
  </si>
  <si>
    <t>wyalsadenis arsebul qselSi SeWra</t>
  </si>
  <si>
    <t>adg</t>
  </si>
  <si>
    <t xml:space="preserve">plasmasis samkapebis sxvadasxva diametris mowyoba </t>
  </si>
  <si>
    <r>
      <rPr>
        <sz val="10"/>
        <rFont val="Arial"/>
        <family val="2"/>
      </rPr>
      <t xml:space="preserve">pvc </t>
    </r>
    <r>
      <rPr>
        <sz val="10"/>
        <rFont val="AcadNusx"/>
        <family val="0"/>
      </rPr>
      <t>muxli SeZena-montaJi</t>
    </r>
  </si>
  <si>
    <r>
      <rPr>
        <sz val="10"/>
        <rFont val="Arial"/>
        <family val="2"/>
      </rPr>
      <t xml:space="preserve">pvc </t>
    </r>
    <r>
      <rPr>
        <sz val="10"/>
        <rFont val="AcadNusx"/>
        <family val="0"/>
      </rPr>
      <t>gadamvani SeZena-montaJi</t>
    </r>
  </si>
  <si>
    <t>wyalsadenis anakrebi rk/betonis, d=1.5m 1.5m siRrmis saTvalTvalo gamanawilebeli Wis mowyoba</t>
  </si>
  <si>
    <t>wyalsadenis anakrebi rk/betonis, d=2m 1.5m siRrmis saTvalTvalo gamanawilebeli Wis mowyoba</t>
  </si>
  <si>
    <t>ezos kanalizacia</t>
  </si>
  <si>
    <t>d=150mm kanalizaciis milis montaJi</t>
  </si>
  <si>
    <t>wyalsadenis anakrebi rk/betonis, d=1.m 1.2m siRrmis saTvalTvalo gamanawilebeli Wis mowyoba</t>
  </si>
  <si>
    <t xml:space="preserve">gamirebis mowyoba 5 gamiri erT WaSi </t>
  </si>
  <si>
    <t>d=150mm sakanalizacio koleqtoris gawmenda</t>
  </si>
  <si>
    <t>d=150mm sakanalizacio koleqtoris dermontaJi</t>
  </si>
  <si>
    <t>kanalizaciis arsebul qselSi SeWra</t>
  </si>
  <si>
    <t>sapirfareSos wyalsadeni</t>
  </si>
  <si>
    <t xml:space="preserve">plasmasis polipropilenis mili wyalmomaragebis qselis mosawyobad </t>
  </si>
  <si>
    <t xml:space="preserve">sxvadasxva diametris plastmasis samkapebis mowyoba </t>
  </si>
  <si>
    <t xml:space="preserve">sxvadasxva diametris plastmasis ,,muxlebis" mowyoba </t>
  </si>
  <si>
    <t>plastmasis ventilis SeZena-montaJi</t>
  </si>
  <si>
    <t>sapirfareSos kanalizacia</t>
  </si>
  <si>
    <t>კომპლექსის ელ მომარაგება და გარე განათება</t>
  </si>
  <si>
    <t>გენერატორიშ შეძენა, მონტაჟი და ინსტალაცია</t>
  </si>
  <si>
    <t>მთავარი გამანაწილებელი ფარის დამზადება და მონტაჟი</t>
  </si>
  <si>
    <t>სხვადასხვა გამანაწილებელი ფარი</t>
  </si>
  <si>
    <t>სხვადასხვა როზეტი.</t>
  </si>
  <si>
    <t>ერთკლავიშიანი გამომრთველი</t>
  </si>
  <si>
    <t>ორკლავიშიანი გამომრთველი</t>
  </si>
  <si>
    <t xml:space="preserve">გამანაწილებელი კოლოფი </t>
  </si>
  <si>
    <t>კაბელი   3X1,5</t>
  </si>
  <si>
    <t>კაბელი   3X2,5</t>
  </si>
  <si>
    <t>კაბელი   3X4</t>
  </si>
  <si>
    <t>კაბელი   5X4</t>
  </si>
  <si>
    <t>კაბელი   5X6</t>
  </si>
  <si>
    <t>კაბელი   5X16</t>
  </si>
  <si>
    <t>ბოლარდი 18ვტ</t>
  </si>
  <si>
    <t>კედლის სანათი 18ვტ</t>
  </si>
  <si>
    <t>პროჟექტორი 50ვტ.</t>
  </si>
  <si>
    <t>პანდუსის გასანათებელი სანათი 5ვტ</t>
  </si>
  <si>
    <t>ავტოსადგომისა და მცენარეთა გასანათებელი სანათი 25ვტ</t>
  </si>
  <si>
    <t>პროჟექტორი 30ვტ.</t>
  </si>
  <si>
    <t>საერთო განათების წერტ.სანათი 12ვტ</t>
  </si>
  <si>
    <t>ტრეკ სანათი ლედ.21 ვტ.</t>
  </si>
  <si>
    <t>სარკის სანათი ლედ.7 ვტ.</t>
  </si>
  <si>
    <t>გოფრირებული მილი</t>
  </si>
  <si>
    <t>ავტოსადგომის სანათის ბოძი 4,5მ( LUM5 სანათი)</t>
  </si>
  <si>
    <t>pirveli sarTulze samxreTiT karis  Tavze  daZruli qvebis gadawyoba</t>
  </si>
  <si>
    <t xml:space="preserve">gadaxurvis mowyoba xis koWebze  20X25. 35 cali  5,65 + 38 cali 2,55 </t>
  </si>
  <si>
    <t>mSeneblobis Rirebulebis  nakrebi saxarjTaRricxvo angariSi</t>
  </si>
  <si>
    <t>qveTavi</t>
  </si>
  <si>
    <t>obieqtis, samuSaoebis da xarjebis dasaxeleba</t>
  </si>
  <si>
    <t>saxarjTRricxvo Rirebuleba _ lari</t>
  </si>
  <si>
    <t>B</t>
  </si>
  <si>
    <t xml:space="preserve">samSeneblo samuSaoebi </t>
  </si>
  <si>
    <t>D</t>
  </si>
  <si>
    <t>dRiuri samuSaoebi</t>
  </si>
  <si>
    <t>DdRg 18%</t>
  </si>
  <si>
    <t>mTliani Rirebuleba</t>
  </si>
  <si>
    <r>
      <t xml:space="preserve"> D</t>
    </r>
    <r>
      <rPr>
        <b/>
        <sz val="14"/>
        <rFont val="AcadNusx"/>
        <family val="0"/>
      </rPr>
      <t>-dRiuri samuSaoebis nakrebi</t>
    </r>
  </si>
  <si>
    <t>dasaxeleba</t>
  </si>
  <si>
    <t>Rirebuleba lari</t>
  </si>
  <si>
    <t>D-1</t>
  </si>
  <si>
    <t>xelfasi</t>
  </si>
  <si>
    <t>D-2</t>
  </si>
  <si>
    <t>masalebi</t>
  </si>
  <si>
    <t>D-3</t>
  </si>
  <si>
    <t>samSeneblo meqanizmebi</t>
  </si>
  <si>
    <r>
      <t>qveTavi</t>
    </r>
    <r>
      <rPr>
        <b/>
        <sz val="14"/>
        <rFont val="Academic-Times"/>
        <family val="0"/>
      </rPr>
      <t xml:space="preserve"> D</t>
    </r>
    <r>
      <rPr>
        <b/>
        <sz val="14"/>
        <rFont val="AcadNusx"/>
        <family val="0"/>
      </rPr>
      <t>-dRiuri samuSaoebi</t>
    </r>
  </si>
  <si>
    <t>nawili</t>
  </si>
  <si>
    <t>erT.fasi larebSi</t>
  </si>
  <si>
    <t>sul lari</t>
  </si>
  <si>
    <r>
      <t>D</t>
    </r>
    <r>
      <rPr>
        <sz val="12"/>
        <rFont val="AcadNusx"/>
        <family val="0"/>
      </rPr>
      <t>1</t>
    </r>
  </si>
  <si>
    <r>
      <t>D</t>
    </r>
    <r>
      <rPr>
        <sz val="12"/>
        <rFont val="AcadNusx"/>
        <family val="0"/>
      </rPr>
      <t>1-1</t>
    </r>
  </si>
  <si>
    <t>brigadiri</t>
  </si>
  <si>
    <t>sT</t>
  </si>
  <si>
    <r>
      <t>D</t>
    </r>
    <r>
      <rPr>
        <sz val="12"/>
        <rFont val="AcadNusx"/>
        <family val="0"/>
      </rPr>
      <t>1-2</t>
    </r>
  </si>
  <si>
    <t>kvalificiuri  muSa</t>
  </si>
  <si>
    <r>
      <t>D</t>
    </r>
    <r>
      <rPr>
        <sz val="12"/>
        <rFont val="AcadNusx"/>
        <family val="0"/>
      </rPr>
      <t>1-3</t>
    </r>
  </si>
  <si>
    <t>arakvalificiuri muSa</t>
  </si>
  <si>
    <r>
      <t>D</t>
    </r>
    <r>
      <rPr>
        <sz val="12"/>
        <rFont val="AcadNusx"/>
        <family val="0"/>
      </rPr>
      <t>1-4</t>
    </r>
  </si>
  <si>
    <t>mZRoli</t>
  </si>
  <si>
    <r>
      <t>D</t>
    </r>
    <r>
      <rPr>
        <sz val="12"/>
        <rFont val="AcadNusx"/>
        <family val="0"/>
      </rPr>
      <t>1-5</t>
    </r>
  </si>
  <si>
    <t>amwekranis mZRoli</t>
  </si>
  <si>
    <r>
      <t xml:space="preserve">sul: </t>
    </r>
    <r>
      <rPr>
        <b/>
        <sz val="12"/>
        <rFont val="Arial"/>
        <family val="2"/>
      </rPr>
      <t>D</t>
    </r>
    <r>
      <rPr>
        <b/>
        <sz val="12"/>
        <rFont val="AcadNusx"/>
        <family val="0"/>
      </rPr>
      <t>-1</t>
    </r>
  </si>
  <si>
    <r>
      <t>D</t>
    </r>
    <r>
      <rPr>
        <sz val="12"/>
        <rFont val="AcadNusx"/>
        <family val="0"/>
      </rPr>
      <t>2</t>
    </r>
  </si>
  <si>
    <r>
      <t>D</t>
    </r>
    <r>
      <rPr>
        <sz val="12"/>
        <rFont val="AcadNusx"/>
        <family val="0"/>
      </rPr>
      <t>2-1</t>
    </r>
  </si>
  <si>
    <t>betoni</t>
  </si>
  <si>
    <r>
      <t>D</t>
    </r>
    <r>
      <rPr>
        <sz val="12"/>
        <rFont val="AcadNusx"/>
        <family val="0"/>
      </rPr>
      <t>2-2</t>
    </r>
  </si>
  <si>
    <t>RorRi</t>
  </si>
  <si>
    <r>
      <t>D</t>
    </r>
    <r>
      <rPr>
        <sz val="12"/>
        <rFont val="AcadNusx"/>
        <family val="0"/>
      </rPr>
      <t>2-3</t>
    </r>
  </si>
  <si>
    <t>armatura</t>
  </si>
  <si>
    <t>D 2-4</t>
  </si>
  <si>
    <t>liTonis konstruqciis elementebi</t>
  </si>
  <si>
    <t>tn</t>
  </si>
  <si>
    <t>D 2-5</t>
  </si>
  <si>
    <t>xis masalebi</t>
  </si>
  <si>
    <r>
      <t>m</t>
    </r>
    <r>
      <rPr>
        <vertAlign val="superscript"/>
        <sz val="12"/>
        <rFont val="AcadNusx"/>
        <family val="0"/>
      </rPr>
      <t>3</t>
    </r>
  </si>
  <si>
    <t>D 2-6</t>
  </si>
  <si>
    <t>saxuravis Tunuqis furclebi</t>
  </si>
  <si>
    <r>
      <t>m</t>
    </r>
    <r>
      <rPr>
        <vertAlign val="superscript"/>
        <sz val="12"/>
        <rFont val="AcadNusx"/>
        <family val="0"/>
      </rPr>
      <t>2</t>
    </r>
  </si>
  <si>
    <t>D 2-7</t>
  </si>
  <si>
    <t>cementi</t>
  </si>
  <si>
    <t>D 2-8</t>
  </si>
  <si>
    <t>ალუმინის თერმოიზოლირებული პროფილისაგან დამზადებული  ფანჯრებისა და  ყრუ შემინული ვიტრაჟები</t>
  </si>
  <si>
    <t>D 2-9</t>
  </si>
  <si>
    <t>ალუმინის თერმოიზოლირებული პროფილისაგან დამზადებული  კარებების და მასთან არსებული ყრუ შემინული ვიტრაჟები</t>
  </si>
  <si>
    <t>D 2-10</t>
  </si>
  <si>
    <t>D 2-11</t>
  </si>
  <si>
    <t>D 2-12</t>
  </si>
  <si>
    <t>D 2-13</t>
  </si>
  <si>
    <t>D 2-14</t>
  </si>
  <si>
    <t xml:space="preserve">iatakis mopirkeTeba maRali xarisxis, cveTa medegi, antibaqteriuli keramikuri filebiT </t>
  </si>
  <si>
    <t>D 2-15</t>
  </si>
  <si>
    <t>D 2-16</t>
  </si>
  <si>
    <t>D 2-17</t>
  </si>
  <si>
    <t>D 2-18</t>
  </si>
  <si>
    <t>D 2-19</t>
  </si>
  <si>
    <t>bazaltis bordiuri</t>
  </si>
  <si>
    <t xml:space="preserve"> g.m</t>
  </si>
  <si>
    <t>saRebavebi</t>
  </si>
  <si>
    <r>
      <t xml:space="preserve">sul: </t>
    </r>
    <r>
      <rPr>
        <b/>
        <sz val="12"/>
        <rFont val="Arial"/>
        <family val="2"/>
      </rPr>
      <t>D</t>
    </r>
    <r>
      <rPr>
        <b/>
        <sz val="12"/>
        <rFont val="AcadNusx"/>
        <family val="0"/>
      </rPr>
      <t>-2</t>
    </r>
  </si>
  <si>
    <r>
      <t>D</t>
    </r>
    <r>
      <rPr>
        <sz val="12"/>
        <rFont val="AcadNusx"/>
        <family val="0"/>
      </rPr>
      <t>3</t>
    </r>
  </si>
  <si>
    <r>
      <t>D</t>
    </r>
    <r>
      <rPr>
        <sz val="12"/>
        <rFont val="AcadNusx"/>
        <family val="0"/>
      </rPr>
      <t>3-1</t>
    </r>
  </si>
  <si>
    <r>
      <t>eqskavatori 0,5m</t>
    </r>
    <r>
      <rPr>
        <vertAlign val="superscript"/>
        <sz val="12"/>
        <rFont val="AcadNusx"/>
        <family val="0"/>
      </rPr>
      <t>3</t>
    </r>
  </si>
  <si>
    <r>
      <t>D</t>
    </r>
    <r>
      <rPr>
        <sz val="12"/>
        <rFont val="AcadNusx"/>
        <family val="0"/>
      </rPr>
      <t>3-2</t>
    </r>
  </si>
  <si>
    <t>avtoTviTmcleli 10 t.</t>
  </si>
  <si>
    <r>
      <t>D</t>
    </r>
    <r>
      <rPr>
        <sz val="12"/>
        <rFont val="AcadNusx"/>
        <family val="0"/>
      </rPr>
      <t>3-3</t>
    </r>
  </si>
  <si>
    <t>avtosatvirTveli 10 tn</t>
  </si>
  <si>
    <t>D3-4</t>
  </si>
  <si>
    <t>amwe saavtomobilo svlaze 10t</t>
  </si>
  <si>
    <t>D3-5</t>
  </si>
  <si>
    <t>sangrevi CaquCi</t>
  </si>
  <si>
    <t>D3-6</t>
  </si>
  <si>
    <t>siRrmiTi vibratori</t>
  </si>
  <si>
    <t>D3-7</t>
  </si>
  <si>
    <t>zedapiruli vibratori (samoedno)</t>
  </si>
  <si>
    <t>D3-8</t>
  </si>
  <si>
    <t>avtobetonmrevi miqseri</t>
  </si>
  <si>
    <t>D3-9</t>
  </si>
  <si>
    <t>gadasatani kompresori</t>
  </si>
  <si>
    <t>D3-10</t>
  </si>
  <si>
    <t>SesaduRebeli agregati</t>
  </si>
  <si>
    <r>
      <t xml:space="preserve">sul: </t>
    </r>
    <r>
      <rPr>
        <b/>
        <sz val="12"/>
        <rFont val="Arial"/>
        <family val="2"/>
      </rPr>
      <t>D</t>
    </r>
    <r>
      <rPr>
        <b/>
        <sz val="12"/>
        <rFont val="AcadNusx"/>
        <family val="0"/>
      </rPr>
      <t>-3</t>
    </r>
  </si>
  <si>
    <t>arsebuli xis dekoრatiuli karebis restavracia  da laqis wasma</t>
  </si>
  <si>
    <t>მაგარი ჯიშის ხის  კარ-ფანჯრები</t>
  </si>
  <si>
    <t>kedlebis qvis wyobebsSorisi adgilebis amolesva kiris pigmentirebuli rTuli xsnariT</t>
  </si>
  <si>
    <t>hidroaizoliacio samuSaoebi geomembraniT da geoteqstiliT</t>
  </si>
  <si>
    <t xml:space="preserve"> andezitis qvis iatakis mowyoba</t>
  </si>
  <si>
    <t xml:space="preserve">Tavi 3 </t>
  </si>
  <si>
    <t>Tavi 4</t>
  </si>
  <si>
    <t>sul  xarjTaRricxviT</t>
  </si>
  <si>
    <t>* შენიშვნა: სატენდერო წინადადება, სადაც არ იქნება დღიური სამუშაოების ერთეული ფასები განფასებული იქნება უარყოფილი</t>
  </si>
  <si>
    <t>დაბა სტეფანწმინდაში ალ. ყაზბეგის სახელობის ისტორიული მუზეუმის რეაბილიტაცია</t>
  </si>
  <si>
    <t>daba stefanწmindaSi al. yazbegis saxelobis istoriuli muzeumis reabilitacia</t>
  </si>
  <si>
    <t>samuშaoთa dasaxeleba</t>
  </si>
  <si>
    <t>xarjTaRricxva #4-4</t>
  </si>
  <si>
    <t>xarjTaRricxva #4-6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</si>
</sst>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409]dddd\,\ mmmm\ dd\,\ yyyy"/>
    <numFmt numFmtId="192" formatCode="[$-409]h:mm:ss\ AM/PM"/>
    <numFmt numFmtId="193" formatCode="_-[$€-2]\ * #,##0.00_-;\-[$€-2]\ * #,##0.00_-;_-[$€-2]\ * &quot;-&quot;??_-;_-@_-"/>
    <numFmt numFmtId="194" formatCode="_-* #,##0.00\ [$Lari-437]_-;\-* #,##0.00\ [$Lari-437]_-;_-* &quot;-&quot;??\ [$Lari-437]_-;_-@_-"/>
    <numFmt numFmtId="195" formatCode="[$-437]yyyy\ &quot;წლის&quot;\ dd\ mm\,\ dddd"/>
    <numFmt numFmtId="196" formatCode="_-[$$-409]* #,##0.00_ ;_-[$$-409]* \-#,##0.00\ ;_-[$$-409]* &quot;-&quot;??_ ;_-@_ "/>
    <numFmt numFmtId="197" formatCode="_-* #,##0.0\ _₽_-;\-* #,##0.0\ _₽_-;_-* &quot;-&quot;??\ _₽_-;_-@_-"/>
    <numFmt numFmtId="198" formatCode="_-* #,##0.0_р_._-;\-* #,##0.0_р_._-;_-* &quot;-&quot;??_р_._-;_-@_-"/>
    <numFmt numFmtId="199" formatCode="#,##0.00_ ;\-#,##0.00\ "/>
    <numFmt numFmtId="200" formatCode="[$-FC19]d\ mmmm\ yyyy\ &quot;г.&quot;"/>
    <numFmt numFmtId="201" formatCode="_-* #,##0.00\ _₽_-;\-* #,##0.00\ _₽_-;_-* &quot;-&quot;??\ _₽_-;_-@_-"/>
    <numFmt numFmtId="202" formatCode="_-* #,##0.000\ _₽_-;\-* #,##0.000\ _₽_-;_-* &quot;-&quot;??\ _₽_-;_-@_-"/>
    <numFmt numFmtId="203" formatCode="_-* #,##0.0000\ _₽_-;\-* #,##0.0000\ _₽_-;_-* &quot;-&quot;??\ _₽_-;_-@_-"/>
    <numFmt numFmtId="204" formatCode="_-* #,##0.00000\ _₽_-;\-* #,##0.00000\ _₽_-;_-* &quot;-&quot;??\ _₽_-;_-@_-"/>
    <numFmt numFmtId="205" formatCode="&quot;GEL&quot;#,##0.00"/>
    <numFmt numFmtId="206" formatCode="_(* #,##0.0_);_(* \(#,##0.0\);_(* &quot;-&quot;??_);_(@_)"/>
    <numFmt numFmtId="207" formatCode="_(* #,##0_);_(* \(#,##0\);_(* &quot;-&quot;??_);_(@_)"/>
    <numFmt numFmtId="208" formatCode="0.0000000000000"/>
    <numFmt numFmtId="209" formatCode="0.000000000000"/>
    <numFmt numFmtId="210" formatCode="0.00000000000"/>
    <numFmt numFmtId="211" formatCode="0.0000000000"/>
    <numFmt numFmtId="212" formatCode="0.000000000"/>
    <numFmt numFmtId="213" formatCode="_(* #,##0.000_);_(* \(#,##0.000\);_(* &quot;-&quot;??_);_(@_)"/>
    <numFmt numFmtId="214" formatCode="_-* #,##0.00_-;\-* #,##0.00_-;_-* &quot;-&quot;??_-;_-@_-"/>
    <numFmt numFmtId="215" formatCode="_-* #,##0.0_-;\-* #,##0.0_-;_-* &quot;-&quot;??_-;_-@_-"/>
    <numFmt numFmtId="216" formatCode="_-* #,##0.000_-;\-* #,##0.000_-;_-* &quot;-&quot;??_-;_-@_-"/>
    <numFmt numFmtId="217" formatCode="0.0_);[Red]\(0.0\)"/>
    <numFmt numFmtId="218" formatCode="[$-409]dddd\,\ mmmm\ d\,\ yyyy"/>
    <numFmt numFmtId="219" formatCode="#,##0.0"/>
  </numFmts>
  <fonts count="125">
    <font>
      <sz val="10"/>
      <name val="Arial"/>
      <family val="0"/>
    </font>
    <font>
      <sz val="10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name val="Helv"/>
      <family val="0"/>
    </font>
    <font>
      <b/>
      <i/>
      <sz val="12"/>
      <name val="AcadNusx"/>
      <family val="0"/>
    </font>
    <font>
      <i/>
      <sz val="10"/>
      <name val="AcadNusx"/>
      <family val="0"/>
    </font>
    <font>
      <b/>
      <i/>
      <sz val="11"/>
      <name val="AcadNusx"/>
      <family val="0"/>
    </font>
    <font>
      <b/>
      <i/>
      <sz val="10"/>
      <name val="AcadNusx"/>
      <family val="0"/>
    </font>
    <font>
      <sz val="9"/>
      <name val="AcadNusx"/>
      <family val="0"/>
    </font>
    <font>
      <sz val="11"/>
      <name val="Times New Roman"/>
      <family val="1"/>
    </font>
    <font>
      <b/>
      <sz val="12"/>
      <name val="AcadNusx"/>
      <family val="0"/>
    </font>
    <font>
      <i/>
      <sz val="11"/>
      <name val="AcadNusx"/>
      <family val="0"/>
    </font>
    <font>
      <i/>
      <sz val="10"/>
      <name val="Helv"/>
      <family val="0"/>
    </font>
    <font>
      <i/>
      <sz val="12"/>
      <name val="AcadNusx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4"/>
      <name val="AcadNusx"/>
      <family val="0"/>
    </font>
    <font>
      <i/>
      <sz val="10"/>
      <name val="Arial"/>
      <family val="2"/>
    </font>
    <font>
      <sz val="8"/>
      <name val="Arial"/>
      <family val="2"/>
    </font>
    <font>
      <b/>
      <i/>
      <sz val="13"/>
      <name val="AcadNusx"/>
      <family val="0"/>
    </font>
    <font>
      <i/>
      <sz val="11"/>
      <name val="Arial"/>
      <family val="2"/>
    </font>
    <font>
      <sz val="11"/>
      <color indexed="8"/>
      <name val="Times New Roman"/>
      <family val="1"/>
    </font>
    <font>
      <sz val="11"/>
      <color indexed="8"/>
      <name val="LitNusx"/>
      <family val="2"/>
    </font>
    <font>
      <i/>
      <sz val="12"/>
      <name val="Arial"/>
      <family val="2"/>
    </font>
    <font>
      <i/>
      <sz val="8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sz val="12"/>
      <name val="AcadNusx"/>
      <family val="0"/>
    </font>
    <font>
      <sz val="12"/>
      <name val="Arial"/>
      <family val="2"/>
    </font>
    <font>
      <sz val="10"/>
      <name val="Times New Roman"/>
      <family val="1"/>
    </font>
    <font>
      <b/>
      <sz val="9"/>
      <name val="AcadNusx"/>
      <family val="0"/>
    </font>
    <font>
      <b/>
      <sz val="10"/>
      <name val="AcadNusx"/>
      <family val="0"/>
    </font>
    <font>
      <b/>
      <sz val="10"/>
      <name val="Times New Roman"/>
      <family val="1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sz val="10"/>
      <color indexed="8"/>
      <name val="AcadNusx"/>
      <family val="0"/>
    </font>
    <font>
      <b/>
      <sz val="14"/>
      <name val="AcadMtavr"/>
      <family val="0"/>
    </font>
    <font>
      <sz val="12"/>
      <name val="AcadMtavr"/>
      <family val="0"/>
    </font>
    <font>
      <sz val="14"/>
      <color indexed="8"/>
      <name val="AcadNusx"/>
      <family val="0"/>
    </font>
    <font>
      <sz val="10"/>
      <name val="AcadMtavr"/>
      <family val="0"/>
    </font>
    <font>
      <i/>
      <sz val="10"/>
      <color indexed="8"/>
      <name val="AcadNusx"/>
      <family val="0"/>
    </font>
    <font>
      <i/>
      <sz val="10"/>
      <color indexed="6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Helv"/>
      <family val="0"/>
    </font>
    <font>
      <b/>
      <sz val="12"/>
      <name val="Arial"/>
      <family val="2"/>
    </font>
    <font>
      <sz val="11"/>
      <name val="Arial"/>
      <family val="2"/>
    </font>
    <font>
      <vertAlign val="superscript"/>
      <sz val="11"/>
      <name val="AcadNusx"/>
      <family val="0"/>
    </font>
    <font>
      <sz val="10"/>
      <color indexed="8"/>
      <name val="Arial"/>
      <family val="2"/>
    </font>
    <font>
      <sz val="14"/>
      <name val="AcadNusx"/>
      <family val="0"/>
    </font>
    <font>
      <vertAlign val="superscript"/>
      <sz val="10"/>
      <name val="AcadNusx"/>
      <family val="0"/>
    </font>
    <font>
      <sz val="10"/>
      <name val="BPG Arial"/>
      <family val="2"/>
    </font>
    <font>
      <sz val="10"/>
      <color indexed="8"/>
      <name val="Times New Roman"/>
      <family val="1"/>
    </font>
    <font>
      <sz val="10"/>
      <color indexed="8"/>
      <name val="Sylfaen"/>
      <family val="1"/>
    </font>
    <font>
      <b/>
      <sz val="10"/>
      <color indexed="8"/>
      <name val="Arial"/>
      <family val="2"/>
    </font>
    <font>
      <i/>
      <sz val="10"/>
      <name val="Times New Roman"/>
      <family val="1"/>
    </font>
    <font>
      <b/>
      <sz val="10"/>
      <color indexed="10"/>
      <name val="AcadNusx"/>
      <family val="0"/>
    </font>
    <font>
      <b/>
      <u val="single"/>
      <sz val="10"/>
      <name val="AcadNusx"/>
      <family val="0"/>
    </font>
    <font>
      <sz val="11"/>
      <name val="AcadMtavr"/>
      <family val="0"/>
    </font>
    <font>
      <sz val="10"/>
      <name val="Sylfaen"/>
      <family val="1"/>
    </font>
    <font>
      <sz val="10"/>
      <name val="Cambria"/>
      <family val="1"/>
    </font>
    <font>
      <sz val="10"/>
      <name val="Acad Nusx Geo"/>
      <family val="2"/>
    </font>
    <font>
      <sz val="10"/>
      <name val="Calibri"/>
      <family val="2"/>
    </font>
    <font>
      <sz val="10"/>
      <color indexed="10"/>
      <name val="AcadNusx"/>
      <family val="0"/>
    </font>
    <font>
      <i/>
      <sz val="13"/>
      <name val="AcadNusx"/>
      <family val="0"/>
    </font>
    <font>
      <b/>
      <sz val="12"/>
      <name val="AcadMtavr"/>
      <family val="0"/>
    </font>
    <font>
      <b/>
      <sz val="14"/>
      <name val="Academic-Times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cadEref"/>
      <family val="0"/>
    </font>
    <font>
      <sz val="12"/>
      <name val="Times New Roman"/>
      <family val="1"/>
    </font>
    <font>
      <vertAlign val="superscript"/>
      <sz val="12"/>
      <name val="AcadNusx"/>
      <family val="0"/>
    </font>
    <font>
      <b/>
      <sz val="13"/>
      <name val="AcadMtav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9"/>
      <color indexed="10"/>
      <name val="AcadNusx"/>
      <family val="0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cadNusx"/>
      <family val="0"/>
    </font>
    <font>
      <sz val="10"/>
      <color theme="1"/>
      <name val="AcadNusx"/>
      <family val="0"/>
    </font>
    <font>
      <sz val="11"/>
      <color theme="1"/>
      <name val="AcadNusx"/>
      <family val="0"/>
    </font>
    <font>
      <b/>
      <sz val="10"/>
      <color theme="1"/>
      <name val="AcadNusx"/>
      <family val="0"/>
    </font>
    <font>
      <b/>
      <sz val="18"/>
      <color theme="1"/>
      <name val="Calibri"/>
      <family val="2"/>
    </font>
    <font>
      <sz val="9"/>
      <color rgb="FFFF0000"/>
      <name val="AcadNusx"/>
      <family val="0"/>
    </font>
    <font>
      <sz val="10"/>
      <color rgb="FFFF0000"/>
      <name val="Arial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1" applyNumberFormat="0" applyAlignment="0" applyProtection="0"/>
    <xf numFmtId="0" fontId="10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6" fillId="29" borderId="0" applyNumberFormat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0" fillId="30" borderId="1" applyNumberFormat="0" applyAlignment="0" applyProtection="0"/>
    <xf numFmtId="0" fontId="111" fillId="0" borderId="6" applyNumberFormat="0" applyFill="0" applyAlignment="0" applyProtection="0"/>
    <xf numFmtId="0" fontId="112" fillId="31" borderId="0" applyNumberFormat="0" applyBorder="0" applyAlignment="0" applyProtection="0"/>
    <xf numFmtId="0" fontId="0" fillId="0" borderId="0">
      <alignment/>
      <protection/>
    </xf>
    <xf numFmtId="0" fontId="10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113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</cellStyleXfs>
  <cellXfs count="1035">
    <xf numFmtId="0" fontId="0" fillId="0" borderId="0" xfId="0" applyAlignment="1">
      <alignment/>
    </xf>
    <xf numFmtId="0" fontId="7" fillId="0" borderId="0" xfId="76" applyFont="1">
      <alignment/>
      <protection/>
    </xf>
    <xf numFmtId="0" fontId="1" fillId="0" borderId="0" xfId="76" applyFont="1" applyAlignment="1">
      <alignment/>
      <protection/>
    </xf>
    <xf numFmtId="0" fontId="1" fillId="0" borderId="0" xfId="76" applyFont="1">
      <alignment/>
      <protection/>
    </xf>
    <xf numFmtId="0" fontId="20" fillId="0" borderId="0" xfId="76" applyFont="1" applyAlignment="1">
      <alignment wrapText="1"/>
      <protection/>
    </xf>
    <xf numFmtId="0" fontId="20" fillId="0" borderId="0" xfId="76" applyFont="1" applyBorder="1" applyAlignment="1">
      <alignment wrapText="1"/>
      <protection/>
    </xf>
    <xf numFmtId="0" fontId="5" fillId="0" borderId="0" xfId="76" applyAlignment="1">
      <alignment wrapText="1"/>
      <protection/>
    </xf>
    <xf numFmtId="0" fontId="18" fillId="0" borderId="0" xfId="76" applyFont="1" applyAlignment="1">
      <alignment vertical="top" wrapText="1"/>
      <protection/>
    </xf>
    <xf numFmtId="0" fontId="13" fillId="0" borderId="0" xfId="76" applyFont="1">
      <alignment/>
      <protection/>
    </xf>
    <xf numFmtId="0" fontId="20" fillId="0" borderId="0" xfId="76" applyFont="1" applyAlignment="1">
      <alignment vertical="center" wrapText="1"/>
      <protection/>
    </xf>
    <xf numFmtId="0" fontId="18" fillId="0" borderId="0" xfId="76" applyFont="1" applyAlignment="1">
      <alignment vertical="center" wrapText="1"/>
      <protection/>
    </xf>
    <xf numFmtId="0" fontId="5" fillId="0" borderId="0" xfId="76" applyAlignment="1">
      <alignment vertical="center"/>
      <protection/>
    </xf>
    <xf numFmtId="2" fontId="8" fillId="0" borderId="10" xfId="76" applyNumberFormat="1" applyFont="1" applyBorder="1" applyAlignment="1">
      <alignment horizontal="center" vertical="center" wrapText="1"/>
      <protection/>
    </xf>
    <xf numFmtId="2" fontId="13" fillId="0" borderId="10" xfId="0" applyNumberFormat="1" applyFont="1" applyBorder="1" applyAlignment="1">
      <alignment horizontal="center" vertical="center" wrapText="1"/>
    </xf>
    <xf numFmtId="0" fontId="7" fillId="0" borderId="10" xfId="76" applyFont="1" applyBorder="1" applyAlignment="1">
      <alignment horizontal="center" vertical="center" wrapText="1"/>
      <protection/>
    </xf>
    <xf numFmtId="0" fontId="13" fillId="0" borderId="10" xfId="76" applyFont="1" applyBorder="1" applyAlignment="1">
      <alignment horizontal="center" vertical="center" wrapText="1"/>
      <protection/>
    </xf>
    <xf numFmtId="0" fontId="6" fillId="0" borderId="10" xfId="76" applyFont="1" applyBorder="1" applyAlignment="1">
      <alignment horizontal="center" vertical="center" wrapText="1"/>
      <protection/>
    </xf>
    <xf numFmtId="0" fontId="8" fillId="0" borderId="10" xfId="76" applyFont="1" applyBorder="1" applyAlignment="1">
      <alignment horizontal="right" vertical="center" wrapText="1"/>
      <protection/>
    </xf>
    <xf numFmtId="0" fontId="8" fillId="0" borderId="10" xfId="76" applyFont="1" applyBorder="1" applyAlignment="1">
      <alignment horizontal="center" vertical="center"/>
      <protection/>
    </xf>
    <xf numFmtId="0" fontId="8" fillId="0" borderId="10" xfId="76" applyFont="1" applyBorder="1" applyAlignment="1">
      <alignment horizontal="center" vertical="center" wrapText="1"/>
      <protection/>
    </xf>
    <xf numFmtId="0" fontId="9" fillId="0" borderId="10" xfId="76" applyFont="1" applyBorder="1" applyAlignment="1">
      <alignment horizontal="center" vertical="center" wrapText="1"/>
      <protection/>
    </xf>
    <xf numFmtId="0" fontId="7" fillId="0" borderId="11" xfId="76" applyFont="1" applyBorder="1" applyAlignment="1">
      <alignment vertical="center" wrapText="1"/>
      <protection/>
    </xf>
    <xf numFmtId="0" fontId="6" fillId="0" borderId="11" xfId="76" applyFont="1" applyBorder="1" applyAlignment="1">
      <alignment horizontal="center" vertical="center" wrapText="1"/>
      <protection/>
    </xf>
    <xf numFmtId="0" fontId="17" fillId="33" borderId="12" xfId="76" applyFont="1" applyFill="1" applyBorder="1" applyAlignment="1" quotePrefix="1">
      <alignment horizontal="center" wrapText="1"/>
      <protection/>
    </xf>
    <xf numFmtId="0" fontId="17" fillId="33" borderId="13" xfId="76" applyFont="1" applyFill="1" applyBorder="1" applyAlignment="1" quotePrefix="1">
      <alignment horizontal="center" wrapText="1"/>
      <protection/>
    </xf>
    <xf numFmtId="0" fontId="17" fillId="0" borderId="10" xfId="76" applyFont="1" applyBorder="1" applyAlignment="1" quotePrefix="1">
      <alignment horizontal="center" wrapText="1"/>
      <protection/>
    </xf>
    <xf numFmtId="0" fontId="7" fillId="0" borderId="10" xfId="76" applyFont="1" applyBorder="1" applyAlignment="1">
      <alignment horizontal="center" wrapText="1"/>
      <protection/>
    </xf>
    <xf numFmtId="0" fontId="7" fillId="0" borderId="14" xfId="76" applyFont="1" applyBorder="1" applyAlignment="1">
      <alignment horizontal="center" vertical="center" textRotation="90" wrapText="1"/>
      <protection/>
    </xf>
    <xf numFmtId="0" fontId="7" fillId="0" borderId="14" xfId="76" applyFont="1" applyBorder="1" applyAlignment="1" quotePrefix="1">
      <alignment horizontal="center" vertical="center" wrapText="1"/>
      <protection/>
    </xf>
    <xf numFmtId="0" fontId="13" fillId="0" borderId="14" xfId="76" applyFont="1" applyBorder="1" applyAlignment="1">
      <alignment horizontal="center" vertical="center" wrapText="1"/>
      <protection/>
    </xf>
    <xf numFmtId="3" fontId="25" fillId="0" borderId="0" xfId="65" applyNumberFormat="1" applyFont="1" applyFill="1" applyAlignment="1">
      <alignment horizontal="center" vertical="center" wrapText="1"/>
      <protection/>
    </xf>
    <xf numFmtId="0" fontId="21" fillId="0" borderId="15" xfId="76" applyFont="1" applyBorder="1" applyAlignment="1">
      <alignment wrapText="1"/>
      <protection/>
    </xf>
    <xf numFmtId="0" fontId="5" fillId="0" borderId="0" xfId="76" applyAlignment="1">
      <alignment vertical="top" wrapText="1"/>
      <protection/>
    </xf>
    <xf numFmtId="0" fontId="14" fillId="0" borderId="0" xfId="0" applyFont="1" applyAlignment="1">
      <alignment/>
    </xf>
    <xf numFmtId="0" fontId="9" fillId="0" borderId="14" xfId="0" applyNumberFormat="1" applyFont="1" applyBorder="1" applyAlignment="1">
      <alignment horizontal="center" vertical="center" textRotation="90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34" borderId="12" xfId="0" applyNumberFormat="1" applyFont="1" applyFill="1" applyBorder="1" applyAlignment="1">
      <alignment horizontal="center"/>
    </xf>
    <xf numFmtId="0" fontId="9" fillId="34" borderId="17" xfId="0" applyNumberFormat="1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/>
    </xf>
    <xf numFmtId="0" fontId="26" fillId="0" borderId="11" xfId="0" applyFont="1" applyBorder="1" applyAlignment="1">
      <alignment horizontal="left" vertical="center"/>
    </xf>
    <xf numFmtId="2" fontId="13" fillId="0" borderId="11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top" wrapText="1"/>
    </xf>
    <xf numFmtId="49" fontId="13" fillId="0" borderId="21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right" vertical="top" wrapText="1"/>
    </xf>
    <xf numFmtId="2" fontId="13" fillId="0" borderId="2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24" fillId="0" borderId="0" xfId="65" applyNumberFormat="1" applyFont="1" applyFill="1" applyAlignment="1">
      <alignment horizontal="center" vertical="center" wrapText="1"/>
      <protection/>
    </xf>
    <xf numFmtId="3" fontId="25" fillId="0" borderId="0" xfId="65" applyNumberFormat="1" applyFont="1" applyFill="1" applyBorder="1" applyAlignment="1">
      <alignment horizontal="center" vertical="center" wrapText="1"/>
      <protection/>
    </xf>
    <xf numFmtId="0" fontId="5" fillId="0" borderId="0" xfId="76" applyAlignment="1">
      <alignment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27" fillId="0" borderId="0" xfId="0" applyFont="1" applyAlignment="1">
      <alignment/>
    </xf>
    <xf numFmtId="0" fontId="28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34" borderId="12" xfId="0" applyFont="1" applyFill="1" applyBorder="1" applyAlignment="1" quotePrefix="1">
      <alignment horizontal="center" vertical="center" wrapText="1"/>
    </xf>
    <xf numFmtId="0" fontId="29" fillId="34" borderId="17" xfId="0" applyFont="1" applyFill="1" applyBorder="1" applyAlignment="1" quotePrefix="1">
      <alignment horizontal="center" vertical="center" wrapText="1"/>
    </xf>
    <xf numFmtId="0" fontId="29" fillId="34" borderId="12" xfId="0" applyNumberFormat="1" applyFont="1" applyFill="1" applyBorder="1" applyAlignment="1" quotePrefix="1">
      <alignment horizontal="center" vertical="center" wrapText="1"/>
    </xf>
    <xf numFmtId="1" fontId="29" fillId="34" borderId="12" xfId="0" applyNumberFormat="1" applyFont="1" applyFill="1" applyBorder="1" applyAlignment="1" quotePrefix="1">
      <alignment horizontal="center" vertical="center" wrapText="1"/>
    </xf>
    <xf numFmtId="0" fontId="28" fillId="0" borderId="0" xfId="0" applyFont="1" applyAlignment="1">
      <alignment vertical="top" wrapText="1"/>
    </xf>
    <xf numFmtId="0" fontId="30" fillId="35" borderId="15" xfId="0" applyFont="1" applyFill="1" applyBorder="1" applyAlignment="1">
      <alignment horizontal="center" vertical="center" wrapText="1"/>
    </xf>
    <xf numFmtId="0" fontId="12" fillId="18" borderId="22" xfId="0" applyFont="1" applyFill="1" applyBorder="1" applyAlignment="1">
      <alignment horizontal="center" vertical="center" wrapText="1"/>
    </xf>
    <xf numFmtId="2" fontId="30" fillId="35" borderId="15" xfId="0" applyNumberFormat="1" applyFont="1" applyFill="1" applyBorder="1" applyAlignment="1">
      <alignment horizontal="center" vertical="center" wrapText="1"/>
    </xf>
    <xf numFmtId="0" fontId="30" fillId="35" borderId="10" xfId="0" applyFont="1" applyFill="1" applyBorder="1" applyAlignment="1" quotePrefix="1">
      <alignment horizontal="center" vertical="center" wrapText="1"/>
    </xf>
    <xf numFmtId="0" fontId="30" fillId="0" borderId="19" xfId="0" applyFont="1" applyBorder="1" applyAlignment="1">
      <alignment horizontal="left" vertical="top" wrapText="1"/>
    </xf>
    <xf numFmtId="0" fontId="30" fillId="0" borderId="10" xfId="0" applyNumberFormat="1" applyFont="1" applyBorder="1" applyAlignment="1" quotePrefix="1">
      <alignment horizontal="center" vertical="top" wrapText="1"/>
    </xf>
    <xf numFmtId="180" fontId="30" fillId="35" borderId="10" xfId="0" applyNumberFormat="1" applyFont="1" applyFill="1" applyBorder="1" applyAlignment="1" quotePrefix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30" fillId="35" borderId="19" xfId="0" applyFont="1" applyFill="1" applyBorder="1" applyAlignment="1">
      <alignment horizontal="left" vertical="center" wrapText="1"/>
    </xf>
    <xf numFmtId="0" fontId="30" fillId="35" borderId="19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center" vertical="center" wrapText="1"/>
    </xf>
    <xf numFmtId="180" fontId="30" fillId="0" borderId="19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wrapText="1"/>
    </xf>
    <xf numFmtId="180" fontId="30" fillId="0" borderId="19" xfId="0" applyNumberFormat="1" applyFont="1" applyFill="1" applyBorder="1" applyAlignment="1">
      <alignment horizontal="center" wrapText="1"/>
    </xf>
    <xf numFmtId="0" fontId="30" fillId="35" borderId="10" xfId="0" applyFont="1" applyFill="1" applyBorder="1" applyAlignment="1">
      <alignment horizontal="center" vertical="center"/>
    </xf>
    <xf numFmtId="0" fontId="12" fillId="18" borderId="19" xfId="0" applyFont="1" applyFill="1" applyBorder="1" applyAlignment="1">
      <alignment horizontal="center" vertical="center" wrapText="1"/>
    </xf>
    <xf numFmtId="0" fontId="30" fillId="35" borderId="19" xfId="0" applyFont="1" applyFill="1" applyBorder="1" applyAlignment="1">
      <alignment horizontal="left" wrapText="1"/>
    </xf>
    <xf numFmtId="0" fontId="12" fillId="18" borderId="19" xfId="0" applyFont="1" applyFill="1" applyBorder="1" applyAlignment="1">
      <alignment horizontal="left" vertical="center" wrapText="1"/>
    </xf>
    <xf numFmtId="0" fontId="30" fillId="35" borderId="10" xfId="0" applyNumberFormat="1" applyFont="1" applyFill="1" applyBorder="1" applyAlignment="1" quotePrefix="1">
      <alignment horizontal="center" vertical="top" wrapText="1"/>
    </xf>
    <xf numFmtId="0" fontId="12" fillId="18" borderId="19" xfId="0" applyFont="1" applyFill="1" applyBorder="1" applyAlignment="1">
      <alignment horizontal="center" vertical="top" wrapText="1"/>
    </xf>
    <xf numFmtId="0" fontId="30" fillId="35" borderId="19" xfId="0" applyFont="1" applyFill="1" applyBorder="1" applyAlignment="1">
      <alignment horizontal="left" vertical="center"/>
    </xf>
    <xf numFmtId="0" fontId="30" fillId="35" borderId="10" xfId="0" applyFont="1" applyFill="1" applyBorder="1" applyAlignment="1">
      <alignment vertical="center" wrapText="1"/>
    </xf>
    <xf numFmtId="0" fontId="12" fillId="18" borderId="19" xfId="0" applyFont="1" applyFill="1" applyBorder="1" applyAlignment="1">
      <alignment horizontal="center" wrapText="1"/>
    </xf>
    <xf numFmtId="180" fontId="30" fillId="35" borderId="10" xfId="0" applyNumberFormat="1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180" fontId="12" fillId="35" borderId="10" xfId="0" applyNumberFormat="1" applyFont="1" applyFill="1" applyBorder="1" applyAlignment="1">
      <alignment horizontal="center" vertical="top" wrapText="1"/>
    </xf>
    <xf numFmtId="180" fontId="12" fillId="35" borderId="10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8" fillId="35" borderId="0" xfId="0" applyFont="1" applyFill="1" applyAlignment="1">
      <alignment/>
    </xf>
    <xf numFmtId="0" fontId="0" fillId="0" borderId="0" xfId="0" applyAlignment="1">
      <alignment/>
    </xf>
    <xf numFmtId="0" fontId="29" fillId="0" borderId="0" xfId="76" applyNumberFormat="1" applyFont="1" applyBorder="1" applyAlignment="1">
      <alignment horizontal="center" vertical="center" wrapText="1"/>
      <protection/>
    </xf>
    <xf numFmtId="0" fontId="20" fillId="0" borderId="0" xfId="76" applyFont="1" applyBorder="1" applyAlignment="1">
      <alignment vertical="top" wrapText="1"/>
      <protection/>
    </xf>
    <xf numFmtId="0" fontId="20" fillId="0" borderId="0" xfId="76" applyFont="1" applyAlignment="1">
      <alignment vertical="top" wrapText="1"/>
      <protection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28" fillId="0" borderId="0" xfId="0" applyFont="1" applyBorder="1" applyAlignment="1">
      <alignment/>
    </xf>
    <xf numFmtId="0" fontId="33" fillId="34" borderId="12" xfId="0" applyFont="1" applyFill="1" applyBorder="1" applyAlignment="1" quotePrefix="1">
      <alignment horizontal="center" vertical="center" wrapText="1"/>
    </xf>
    <xf numFmtId="0" fontId="33" fillId="34" borderId="12" xfId="0" applyNumberFormat="1" applyFont="1" applyFill="1" applyBorder="1" applyAlignment="1" quotePrefix="1">
      <alignment horizontal="center" vertical="center" wrapText="1"/>
    </xf>
    <xf numFmtId="1" fontId="33" fillId="34" borderId="17" xfId="0" applyNumberFormat="1" applyFont="1" applyFill="1" applyBorder="1" applyAlignment="1" quotePrefix="1">
      <alignment horizontal="center" vertical="center" wrapText="1"/>
    </xf>
    <xf numFmtId="1" fontId="33" fillId="34" borderId="24" xfId="0" applyNumberFormat="1" applyFont="1" applyFill="1" applyBorder="1" applyAlignment="1" quotePrefix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0" fillId="0" borderId="11" xfId="0" applyNumberFormat="1" applyFont="1" applyBorder="1" applyAlignment="1" quotePrefix="1">
      <alignment horizontal="center" vertical="center" wrapText="1"/>
    </xf>
    <xf numFmtId="1" fontId="10" fillId="0" borderId="18" xfId="0" applyNumberFormat="1" applyFont="1" applyBorder="1" applyAlignment="1" quotePrefix="1">
      <alignment horizontal="center" vertical="center" wrapText="1"/>
    </xf>
    <xf numFmtId="1" fontId="10" fillId="0" borderId="25" xfId="0" applyNumberFormat="1" applyFont="1" applyBorder="1" applyAlignment="1" quotePrefix="1">
      <alignment horizontal="center" vertical="center" wrapText="1"/>
    </xf>
    <xf numFmtId="0" fontId="1" fillId="0" borderId="10" xfId="76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2" fontId="1" fillId="0" borderId="26" xfId="76" applyNumberFormat="1" applyFont="1" applyFill="1" applyBorder="1" applyAlignment="1">
      <alignment horizontal="center" vertical="center" wrapText="1"/>
      <protection/>
    </xf>
    <xf numFmtId="0" fontId="1" fillId="0" borderId="0" xfId="76" applyFont="1" applyBorder="1" applyAlignment="1">
      <alignment vertical="center"/>
      <protection/>
    </xf>
    <xf numFmtId="0" fontId="1" fillId="0" borderId="0" xfId="76" applyFont="1" applyAlignment="1">
      <alignment vertical="center"/>
      <protection/>
    </xf>
    <xf numFmtId="0" fontId="1" fillId="0" borderId="20" xfId="76" applyFont="1" applyBorder="1" applyAlignment="1">
      <alignment horizontal="center" vertical="center" wrapText="1"/>
      <protection/>
    </xf>
    <xf numFmtId="0" fontId="3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2" fontId="34" fillId="16" borderId="2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180" fontId="34" fillId="35" borderId="0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 quotePrefix="1">
      <alignment horizontal="center" vertical="center" wrapText="1"/>
    </xf>
    <xf numFmtId="0" fontId="35" fillId="34" borderId="12" xfId="0" applyFont="1" applyFill="1" applyBorder="1" applyAlignment="1" quotePrefix="1">
      <alignment horizontal="center" vertical="center" wrapText="1"/>
    </xf>
    <xf numFmtId="0" fontId="35" fillId="34" borderId="17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80" fontId="1" fillId="36" borderId="19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right" vertical="center" wrapText="1"/>
    </xf>
    <xf numFmtId="0" fontId="28" fillId="0" borderId="18" xfId="0" applyFont="1" applyFill="1" applyBorder="1" applyAlignment="1">
      <alignment horizontal="center" vertical="center" wrapText="1"/>
    </xf>
    <xf numFmtId="180" fontId="1" fillId="35" borderId="11" xfId="0" applyNumberFormat="1" applyFont="1" applyFill="1" applyBorder="1" applyAlignment="1">
      <alignment horizontal="center" vertical="center" wrapText="1"/>
    </xf>
    <xf numFmtId="180" fontId="1" fillId="35" borderId="18" xfId="0" applyNumberFormat="1" applyFont="1" applyFill="1" applyBorder="1" applyAlignment="1">
      <alignment horizontal="center" vertical="center" wrapText="1"/>
    </xf>
    <xf numFmtId="180" fontId="34" fillId="35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180" fontId="1" fillId="35" borderId="19" xfId="0" applyNumberFormat="1" applyFont="1" applyFill="1" applyBorder="1" applyAlignment="1">
      <alignment horizontal="center" vertical="center" wrapText="1"/>
    </xf>
    <xf numFmtId="180" fontId="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4" fillId="0" borderId="10" xfId="0" applyFont="1" applyFill="1" applyBorder="1" applyAlignment="1">
      <alignment horizontal="right" vertical="center" wrapText="1"/>
    </xf>
    <xf numFmtId="180" fontId="34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180" fontId="1" fillId="35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80" fontId="32" fillId="35" borderId="0" xfId="0" applyNumberFormat="1" applyFont="1" applyFill="1" applyAlignment="1">
      <alignment vertical="center"/>
    </xf>
    <xf numFmtId="0" fontId="0" fillId="35" borderId="0" xfId="0" applyFill="1" applyAlignment="1">
      <alignment vertical="center"/>
    </xf>
    <xf numFmtId="0" fontId="34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34" fillId="34" borderId="10" xfId="0" applyFont="1" applyFill="1" applyBorder="1" applyAlignment="1" quotePrefix="1">
      <alignment horizontal="center" vertical="center" wrapText="1"/>
    </xf>
    <xf numFmtId="0" fontId="29" fillId="34" borderId="10" xfId="0" applyFont="1" applyFill="1" applyBorder="1" applyAlignment="1" quotePrefix="1">
      <alignment horizontal="center" vertical="center" wrapText="1"/>
    </xf>
    <xf numFmtId="0" fontId="29" fillId="34" borderId="19" xfId="0" applyNumberFormat="1" applyFont="1" applyFill="1" applyBorder="1" applyAlignment="1" quotePrefix="1">
      <alignment horizontal="center" vertical="center" wrapText="1"/>
    </xf>
    <xf numFmtId="1" fontId="29" fillId="34" borderId="10" xfId="0" applyNumberFormat="1" applyFont="1" applyFill="1" applyBorder="1" applyAlignment="1" quotePrefix="1">
      <alignment horizontal="center" vertical="center" wrapText="1"/>
    </xf>
    <xf numFmtId="0" fontId="1" fillId="0" borderId="28" xfId="0" applyFont="1" applyBorder="1" applyAlignment="1">
      <alignment horizontal="center" vertical="top" wrapText="1"/>
    </xf>
    <xf numFmtId="0" fontId="34" fillId="18" borderId="11" xfId="0" applyFont="1" applyFill="1" applyBorder="1" applyAlignment="1">
      <alignment horizontal="center" vertical="center" wrapText="1"/>
    </xf>
    <xf numFmtId="190" fontId="1" fillId="0" borderId="28" xfId="0" applyNumberFormat="1" applyFont="1" applyFill="1" applyBorder="1" applyAlignment="1">
      <alignment horizontal="center" vertical="top" wrapText="1"/>
    </xf>
    <xf numFmtId="2" fontId="1" fillId="0" borderId="28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9" xfId="76" applyFont="1" applyBorder="1" applyAlignment="1">
      <alignment horizontal="center" vertical="center" wrapText="1"/>
      <protection/>
    </xf>
    <xf numFmtId="2" fontId="1" fillId="35" borderId="30" xfId="0" applyNumberFormat="1" applyFont="1" applyFill="1" applyBorder="1" applyAlignment="1">
      <alignment horizontal="center" vertical="center" wrapText="1"/>
    </xf>
    <xf numFmtId="180" fontId="1" fillId="35" borderId="2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right" vertical="center" wrapText="1"/>
    </xf>
    <xf numFmtId="0" fontId="1" fillId="35" borderId="19" xfId="0" applyFont="1" applyFill="1" applyBorder="1" applyAlignment="1">
      <alignment horizontal="center" vertical="center" wrapText="1"/>
    </xf>
    <xf numFmtId="190" fontId="1" fillId="35" borderId="10" xfId="0" applyNumberFormat="1" applyFont="1" applyFill="1" applyBorder="1" applyAlignment="1">
      <alignment horizontal="center" vertical="center" wrapText="1"/>
    </xf>
    <xf numFmtId="2" fontId="7" fillId="35" borderId="19" xfId="0" applyNumberFormat="1" applyFont="1" applyFill="1" applyBorder="1" applyAlignment="1">
      <alignment horizontal="center" vertical="center" wrapText="1"/>
    </xf>
    <xf numFmtId="2" fontId="34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20" fillId="35" borderId="0" xfId="76" applyFont="1" applyFill="1" applyAlignment="1">
      <alignment vertical="top" wrapText="1"/>
      <protection/>
    </xf>
    <xf numFmtId="0" fontId="22" fillId="0" borderId="0" xfId="76" applyNumberFormat="1" applyFont="1" applyBorder="1" applyAlignment="1">
      <alignment horizontal="center" vertical="top" wrapText="1"/>
      <protection/>
    </xf>
    <xf numFmtId="0" fontId="5" fillId="35" borderId="0" xfId="76" applyFill="1" applyAlignment="1">
      <alignment vertical="top" wrapText="1"/>
      <protection/>
    </xf>
    <xf numFmtId="0" fontId="0" fillId="0" borderId="0" xfId="76" applyFont="1">
      <alignment/>
      <protection/>
    </xf>
    <xf numFmtId="0" fontId="27" fillId="0" borderId="0" xfId="76" applyFont="1">
      <alignment/>
      <protection/>
    </xf>
    <xf numFmtId="0" fontId="7" fillId="35" borderId="0" xfId="76" applyFont="1" applyFill="1">
      <alignment/>
      <protection/>
    </xf>
    <xf numFmtId="0" fontId="37" fillId="35" borderId="0" xfId="0" applyFont="1" applyFill="1" applyAlignment="1">
      <alignment horizontal="center"/>
    </xf>
    <xf numFmtId="0" fontId="38" fillId="34" borderId="31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17" xfId="0" applyFont="1" applyFill="1" applyBorder="1" applyAlignment="1">
      <alignment horizontal="center" vertical="center" wrapText="1"/>
    </xf>
    <xf numFmtId="0" fontId="35" fillId="34" borderId="32" xfId="0" applyFont="1" applyFill="1" applyBorder="1" applyAlignment="1" quotePrefix="1">
      <alignment horizontal="center" vertical="center" wrapText="1"/>
    </xf>
    <xf numFmtId="0" fontId="35" fillId="34" borderId="33" xfId="0" applyFont="1" applyFill="1" applyBorder="1" applyAlignment="1" quotePrefix="1">
      <alignment horizontal="center" vertical="center" wrapText="1"/>
    </xf>
    <xf numFmtId="0" fontId="38" fillId="35" borderId="34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35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0" fontId="38" fillId="35" borderId="37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38" xfId="0" applyFont="1" applyBorder="1" applyAlignment="1">
      <alignment vertical="center" wrapText="1"/>
    </xf>
    <xf numFmtId="0" fontId="40" fillId="0" borderId="39" xfId="0" applyFont="1" applyBorder="1" applyAlignment="1">
      <alignment vertical="center" wrapText="1"/>
    </xf>
    <xf numFmtId="0" fontId="0" fillId="0" borderId="37" xfId="0" applyFont="1" applyBorder="1" applyAlignment="1">
      <alignment horizontal="center" vertical="center"/>
    </xf>
    <xf numFmtId="0" fontId="117" fillId="35" borderId="10" xfId="69" applyNumberFormat="1" applyFont="1" applyFill="1" applyBorder="1" applyAlignment="1">
      <alignment horizontal="left" vertical="top" wrapText="1"/>
      <protection/>
    </xf>
    <xf numFmtId="0" fontId="118" fillId="35" borderId="19" xfId="69" applyNumberFormat="1" applyFont="1" applyFill="1" applyBorder="1" applyAlignment="1">
      <alignment horizontal="center" vertical="center" wrapText="1"/>
      <protection/>
    </xf>
    <xf numFmtId="0" fontId="118" fillId="35" borderId="10" xfId="69" applyNumberFormat="1" applyFont="1" applyFill="1" applyBorder="1" applyAlignment="1">
      <alignment horizontal="center" vertical="center" wrapText="1"/>
      <protection/>
    </xf>
    <xf numFmtId="180" fontId="118" fillId="35" borderId="38" xfId="69" applyNumberFormat="1" applyFont="1" applyFill="1" applyBorder="1" applyAlignment="1">
      <alignment horizontal="center" vertical="center" wrapText="1"/>
      <protection/>
    </xf>
    <xf numFmtId="0" fontId="118" fillId="35" borderId="39" xfId="69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" fillId="0" borderId="3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180" fontId="1" fillId="0" borderId="39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2" fontId="1" fillId="0" borderId="0" xfId="76" applyNumberFormat="1" applyFont="1">
      <alignment/>
      <protection/>
    </xf>
    <xf numFmtId="0" fontId="28" fillId="0" borderId="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180" fontId="0" fillId="0" borderId="0" xfId="0" applyNumberFormat="1" applyFont="1" applyAlignment="1">
      <alignment horizontal="center" vertical="top"/>
    </xf>
    <xf numFmtId="0" fontId="0" fillId="0" borderId="10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35" borderId="0" xfId="0" applyFont="1" applyFill="1" applyBorder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9" xfId="0" applyFont="1" applyBorder="1" applyAlignment="1">
      <alignment vertical="center" wrapText="1"/>
    </xf>
    <xf numFmtId="0" fontId="42" fillId="0" borderId="38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1" fillId="0" borderId="37" xfId="76" applyFont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left" vertical="center" wrapText="1"/>
    </xf>
    <xf numFmtId="0" fontId="7" fillId="0" borderId="19" xfId="76" applyFont="1" applyBorder="1" applyAlignment="1">
      <alignment horizontal="center" vertical="top" wrapText="1"/>
      <protection/>
    </xf>
    <xf numFmtId="0" fontId="7" fillId="0" borderId="10" xfId="76" applyFont="1" applyBorder="1" applyAlignment="1">
      <alignment horizontal="center" vertical="top" wrapText="1"/>
      <protection/>
    </xf>
    <xf numFmtId="0" fontId="7" fillId="0" borderId="38" xfId="76" applyFont="1" applyBorder="1" applyAlignment="1">
      <alignment horizontal="center" vertical="top" wrapText="1"/>
      <protection/>
    </xf>
    <xf numFmtId="0" fontId="7" fillId="0" borderId="37" xfId="76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 readingOrder="1"/>
    </xf>
    <xf numFmtId="0" fontId="1" fillId="0" borderId="1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0" xfId="76" applyFont="1" applyBorder="1" applyAlignment="1">
      <alignment vertical="center" wrapText="1"/>
      <protection/>
    </xf>
    <xf numFmtId="0" fontId="7" fillId="0" borderId="19" xfId="76" applyFont="1" applyBorder="1" applyAlignment="1">
      <alignment horizontal="center" wrapText="1"/>
      <protection/>
    </xf>
    <xf numFmtId="0" fontId="7" fillId="0" borderId="38" xfId="76" applyFont="1" applyBorder="1" applyAlignment="1">
      <alignment horizontal="center" wrapText="1"/>
      <protection/>
    </xf>
    <xf numFmtId="0" fontId="7" fillId="35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3" fillId="0" borderId="10" xfId="0" applyFont="1" applyBorder="1" applyAlignment="1">
      <alignment horizontal="left" vertical="top" wrapText="1"/>
    </xf>
    <xf numFmtId="0" fontId="1" fillId="0" borderId="19" xfId="76" applyFont="1" applyBorder="1" applyAlignment="1">
      <alignment horizontal="center" vertical="center" wrapText="1"/>
      <protection/>
    </xf>
    <xf numFmtId="0" fontId="1" fillId="0" borderId="38" xfId="76" applyFont="1" applyBorder="1" applyAlignment="1">
      <alignment horizontal="center" vertical="center" wrapText="1"/>
      <protection/>
    </xf>
    <xf numFmtId="0" fontId="1" fillId="35" borderId="0" xfId="76" applyFont="1" applyFill="1">
      <alignment/>
      <protection/>
    </xf>
    <xf numFmtId="0" fontId="7" fillId="0" borderId="10" xfId="76" applyFont="1" applyBorder="1" applyAlignment="1">
      <alignment vertical="top" wrapText="1"/>
      <protection/>
    </xf>
    <xf numFmtId="0" fontId="7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17" fillId="0" borderId="10" xfId="0" applyFont="1" applyBorder="1" applyAlignment="1">
      <alignment vertical="top" wrapText="1"/>
    </xf>
    <xf numFmtId="0" fontId="7" fillId="35" borderId="10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17" fillId="0" borderId="10" xfId="0" applyFont="1" applyBorder="1" applyAlignment="1">
      <alignment vertical="center" wrapText="1"/>
    </xf>
    <xf numFmtId="0" fontId="7" fillId="0" borderId="19" xfId="76" applyFont="1" applyBorder="1" applyAlignment="1">
      <alignment horizontal="center" vertical="center" wrapText="1"/>
      <protection/>
    </xf>
    <xf numFmtId="0" fontId="7" fillId="0" borderId="38" xfId="76" applyFont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18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4" fillId="0" borderId="10" xfId="0" applyFont="1" applyFill="1" applyBorder="1" applyAlignment="1">
      <alignment horizontal="right" vertical="top" wrapText="1"/>
    </xf>
    <xf numFmtId="0" fontId="0" fillId="0" borderId="0" xfId="0" applyAlignment="1">
      <alignment vertical="center"/>
    </xf>
    <xf numFmtId="0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3" fillId="35" borderId="10" xfId="0" applyFont="1" applyFill="1" applyBorder="1" applyAlignment="1">
      <alignment horizontal="center" vertical="center"/>
    </xf>
    <xf numFmtId="0" fontId="93" fillId="35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6" fillId="35" borderId="0" xfId="76" applyFont="1" applyFill="1" applyAlignment="1">
      <alignment horizontal="center" vertical="center"/>
      <protection/>
    </xf>
    <xf numFmtId="0" fontId="47" fillId="35" borderId="0" xfId="76" applyFont="1" applyFill="1" applyAlignment="1">
      <alignment horizontal="center" vertical="center"/>
      <protection/>
    </xf>
    <xf numFmtId="0" fontId="31" fillId="0" borderId="40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1" fillId="0" borderId="41" xfId="0" applyFont="1" applyBorder="1" applyAlignment="1">
      <alignment horizontal="left" vertical="center"/>
    </xf>
    <xf numFmtId="2" fontId="31" fillId="35" borderId="36" xfId="0" applyNumberFormat="1" applyFont="1" applyFill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1" fillId="0" borderId="43" xfId="0" applyFont="1" applyBorder="1" applyAlignment="1">
      <alignment horizontal="left" vertical="center"/>
    </xf>
    <xf numFmtId="2" fontId="31" fillId="0" borderId="39" xfId="0" applyNumberFormat="1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1" fillId="0" borderId="45" xfId="0" applyFont="1" applyBorder="1" applyAlignment="1">
      <alignment horizontal="left" vertical="center"/>
    </xf>
    <xf numFmtId="2" fontId="48" fillId="0" borderId="33" xfId="0" applyNumberFormat="1" applyFont="1" applyBorder="1" applyAlignment="1">
      <alignment horizontal="center" vertical="center"/>
    </xf>
    <xf numFmtId="0" fontId="29" fillId="33" borderId="12" xfId="0" applyFont="1" applyFill="1" applyBorder="1" applyAlignment="1" quotePrefix="1">
      <alignment horizontal="center" vertical="center" wrapText="1"/>
    </xf>
    <xf numFmtId="0" fontId="29" fillId="33" borderId="17" xfId="0" applyFont="1" applyFill="1" applyBorder="1" applyAlignment="1" quotePrefix="1">
      <alignment horizontal="center" vertical="center" wrapText="1"/>
    </xf>
    <xf numFmtId="0" fontId="29" fillId="33" borderId="31" xfId="0" applyNumberFormat="1" applyFont="1" applyFill="1" applyBorder="1" applyAlignment="1" quotePrefix="1">
      <alignment horizontal="center" vertical="center" wrapText="1"/>
    </xf>
    <xf numFmtId="0" fontId="29" fillId="33" borderId="46" xfId="0" applyNumberFormat="1" applyFont="1" applyFill="1" applyBorder="1" applyAlignment="1" quotePrefix="1">
      <alignment horizontal="center" vertical="center" wrapText="1"/>
    </xf>
    <xf numFmtId="0" fontId="29" fillId="33" borderId="47" xfId="0" applyNumberFormat="1" applyFont="1" applyFill="1" applyBorder="1" applyAlignment="1" quotePrefix="1">
      <alignment horizontal="center" vertical="center" wrapText="1"/>
    </xf>
    <xf numFmtId="0" fontId="29" fillId="33" borderId="12" xfId="0" applyNumberFormat="1" applyFont="1" applyFill="1" applyBorder="1" applyAlignment="1" quotePrefix="1">
      <alignment horizontal="center" vertical="center" wrapText="1"/>
    </xf>
    <xf numFmtId="0" fontId="29" fillId="0" borderId="28" xfId="0" applyFont="1" applyBorder="1" applyAlignment="1" quotePrefix="1">
      <alignment horizontal="center" vertical="center" wrapText="1"/>
    </xf>
    <xf numFmtId="0" fontId="29" fillId="12" borderId="0" xfId="0" applyFont="1" applyFill="1" applyBorder="1" applyAlignment="1" quotePrefix="1">
      <alignment horizontal="center" vertical="center" wrapText="1"/>
    </xf>
    <xf numFmtId="0" fontId="29" fillId="35" borderId="48" xfId="0" applyNumberFormat="1" applyFont="1" applyFill="1" applyBorder="1" applyAlignment="1" quotePrefix="1">
      <alignment horizontal="center" vertical="center" wrapText="1"/>
    </xf>
    <xf numFmtId="0" fontId="29" fillId="35" borderId="41" xfId="0" applyNumberFormat="1" applyFont="1" applyFill="1" applyBorder="1" applyAlignment="1" quotePrefix="1">
      <alignment horizontal="center" vertical="center" wrapText="1"/>
    </xf>
    <xf numFmtId="0" fontId="29" fillId="35" borderId="49" xfId="0" applyNumberFormat="1" applyFont="1" applyFill="1" applyBorder="1" applyAlignment="1" quotePrefix="1">
      <alignment horizontal="center" vertical="center" wrapText="1"/>
    </xf>
    <xf numFmtId="0" fontId="29" fillId="35" borderId="11" xfId="0" applyNumberFormat="1" applyFont="1" applyFill="1" applyBorder="1" applyAlignment="1" quotePrefix="1">
      <alignment horizontal="center" vertical="center" wrapText="1"/>
    </xf>
    <xf numFmtId="0" fontId="28" fillId="35" borderId="10" xfId="0" applyFont="1" applyFill="1" applyBorder="1" applyAlignment="1" quotePrefix="1">
      <alignment horizontal="center" vertical="center" wrapText="1"/>
    </xf>
    <xf numFmtId="0" fontId="28" fillId="35" borderId="19" xfId="0" applyFont="1" applyFill="1" applyBorder="1" applyAlignment="1">
      <alignment horizontal="left" vertical="center" wrapText="1"/>
    </xf>
    <xf numFmtId="0" fontId="28" fillId="35" borderId="37" xfId="0" applyFont="1" applyFill="1" applyBorder="1" applyAlignment="1">
      <alignment horizontal="center" vertical="center" wrapText="1"/>
    </xf>
    <xf numFmtId="0" fontId="28" fillId="35" borderId="43" xfId="0" applyFont="1" applyFill="1" applyBorder="1" applyAlignment="1">
      <alignment horizontal="center" vertical="center" wrapText="1"/>
    </xf>
    <xf numFmtId="2" fontId="28" fillId="35" borderId="50" xfId="0" applyNumberFormat="1" applyFont="1" applyFill="1" applyBorder="1" applyAlignment="1">
      <alignment horizontal="center" vertical="center" wrapText="1"/>
    </xf>
    <xf numFmtId="2" fontId="28" fillId="35" borderId="10" xfId="0" applyNumberFormat="1" applyFont="1" applyFill="1" applyBorder="1" applyAlignment="1">
      <alignment horizontal="center" vertical="center" wrapText="1"/>
    </xf>
    <xf numFmtId="0" fontId="28" fillId="35" borderId="29" xfId="0" applyFont="1" applyFill="1" applyBorder="1" applyAlignment="1" quotePrefix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8" fillId="35" borderId="19" xfId="0" applyFont="1" applyFill="1" applyBorder="1" applyAlignment="1">
      <alignment horizontal="left" vertical="top" wrapText="1"/>
    </xf>
    <xf numFmtId="0" fontId="28" fillId="0" borderId="19" xfId="0" applyFont="1" applyFill="1" applyBorder="1" applyAlignment="1">
      <alignment horizontal="left" vertical="center" wrapText="1"/>
    </xf>
    <xf numFmtId="0" fontId="28" fillId="35" borderId="37" xfId="0" applyFont="1" applyFill="1" applyBorder="1" applyAlignment="1">
      <alignment horizontal="center" wrapText="1"/>
    </xf>
    <xf numFmtId="0" fontId="28" fillId="35" borderId="43" xfId="0" applyFont="1" applyFill="1" applyBorder="1" applyAlignment="1">
      <alignment horizontal="center" wrapText="1"/>
    </xf>
    <xf numFmtId="2" fontId="28" fillId="35" borderId="50" xfId="0" applyNumberFormat="1" applyFont="1" applyFill="1" applyBorder="1" applyAlignment="1">
      <alignment horizontal="center" wrapText="1"/>
    </xf>
    <xf numFmtId="0" fontId="28" fillId="35" borderId="18" xfId="0" applyFont="1" applyFill="1" applyBorder="1" applyAlignment="1">
      <alignment horizontal="left" vertical="top" wrapText="1"/>
    </xf>
    <xf numFmtId="0" fontId="28" fillId="35" borderId="34" xfId="0" applyFont="1" applyFill="1" applyBorder="1" applyAlignment="1">
      <alignment horizontal="center" vertical="top" wrapText="1"/>
    </xf>
    <xf numFmtId="0" fontId="28" fillId="35" borderId="43" xfId="0" applyFont="1" applyFill="1" applyBorder="1" applyAlignment="1">
      <alignment horizontal="center" vertical="top" wrapText="1"/>
    </xf>
    <xf numFmtId="2" fontId="28" fillId="35" borderId="50" xfId="0" applyNumberFormat="1" applyFont="1" applyFill="1" applyBorder="1" applyAlignment="1">
      <alignment horizontal="center" vertical="top" wrapText="1"/>
    </xf>
    <xf numFmtId="0" fontId="29" fillId="18" borderId="19" xfId="0" applyFont="1" applyFill="1" applyBorder="1" applyAlignment="1">
      <alignment horizontal="center" vertical="top" wrapText="1"/>
    </xf>
    <xf numFmtId="0" fontId="28" fillId="35" borderId="37" xfId="0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left" vertical="top" wrapText="1"/>
    </xf>
    <xf numFmtId="0" fontId="28" fillId="35" borderId="48" xfId="0" applyNumberFormat="1" applyFont="1" applyFill="1" applyBorder="1" applyAlignment="1" quotePrefix="1">
      <alignment horizontal="center" vertical="top" wrapText="1"/>
    </xf>
    <xf numFmtId="0" fontId="28" fillId="35" borderId="43" xfId="0" applyNumberFormat="1" applyFont="1" applyFill="1" applyBorder="1" applyAlignment="1" quotePrefix="1">
      <alignment horizontal="center" vertical="top" wrapText="1"/>
    </xf>
    <xf numFmtId="2" fontId="28" fillId="35" borderId="50" xfId="0" applyNumberFormat="1" applyFont="1" applyFill="1" applyBorder="1" applyAlignment="1" quotePrefix="1">
      <alignment horizontal="center" vertical="top" wrapText="1"/>
    </xf>
    <xf numFmtId="0" fontId="28" fillId="35" borderId="19" xfId="68" applyFont="1" applyFill="1" applyBorder="1" applyAlignment="1">
      <alignment horizontal="left" wrapText="1"/>
      <protection/>
    </xf>
    <xf numFmtId="0" fontId="28" fillId="35" borderId="37" xfId="68" applyFont="1" applyFill="1" applyBorder="1" applyAlignment="1">
      <alignment horizontal="center" wrapText="1"/>
      <protection/>
    </xf>
    <xf numFmtId="0" fontId="28" fillId="35" borderId="43" xfId="68" applyFont="1" applyFill="1" applyBorder="1" applyAlignment="1">
      <alignment horizontal="center" wrapText="1"/>
      <protection/>
    </xf>
    <xf numFmtId="2" fontId="28" fillId="35" borderId="50" xfId="68" applyNumberFormat="1" applyFont="1" applyFill="1" applyBorder="1" applyAlignment="1">
      <alignment horizontal="center" wrapText="1"/>
      <protection/>
    </xf>
    <xf numFmtId="0" fontId="28" fillId="0" borderId="30" xfId="0" applyFont="1" applyFill="1" applyBorder="1" applyAlignment="1">
      <alignment horizontal="left" vertical="center" wrapText="1"/>
    </xf>
    <xf numFmtId="0" fontId="28" fillId="35" borderId="51" xfId="0" applyFont="1" applyFill="1" applyBorder="1" applyAlignment="1">
      <alignment horizontal="center" vertical="center" wrapText="1"/>
    </xf>
    <xf numFmtId="0" fontId="29" fillId="12" borderId="19" xfId="0" applyFont="1" applyFill="1" applyBorder="1" applyAlignment="1">
      <alignment horizontal="center" vertical="center" wrapText="1"/>
    </xf>
    <xf numFmtId="0" fontId="28" fillId="35" borderId="29" xfId="0" applyFont="1" applyFill="1" applyBorder="1" applyAlignment="1">
      <alignment horizontal="center" vertical="center" wrapText="1"/>
    </xf>
    <xf numFmtId="0" fontId="28" fillId="35" borderId="0" xfId="0" applyFont="1" applyFill="1" applyAlignment="1">
      <alignment vertical="top" wrapText="1"/>
    </xf>
    <xf numFmtId="0" fontId="28" fillId="35" borderId="26" xfId="0" applyFont="1" applyFill="1" applyBorder="1" applyAlignment="1">
      <alignment horizontal="left" vertical="center" wrapText="1"/>
    </xf>
    <xf numFmtId="0" fontId="28" fillId="35" borderId="30" xfId="0" applyFont="1" applyFill="1" applyBorder="1" applyAlignment="1">
      <alignment horizontal="left" vertical="center" wrapText="1"/>
    </xf>
    <xf numFmtId="0" fontId="28" fillId="0" borderId="30" xfId="0" applyFont="1" applyBorder="1" applyAlignment="1">
      <alignment horizontal="left" wrapText="1"/>
    </xf>
    <xf numFmtId="0" fontId="28" fillId="36" borderId="19" xfId="0" applyFont="1" applyFill="1" applyBorder="1" applyAlignment="1">
      <alignment horizontal="left" wrapText="1"/>
    </xf>
    <xf numFmtId="0" fontId="29" fillId="18" borderId="19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horizontal="left" vertical="top" wrapText="1"/>
    </xf>
    <xf numFmtId="0" fontId="28" fillId="36" borderId="19" xfId="0" applyFont="1" applyFill="1" applyBorder="1" applyAlignment="1">
      <alignment horizontal="center" vertical="center" wrapText="1"/>
    </xf>
    <xf numFmtId="0" fontId="28" fillId="35" borderId="28" xfId="0" applyFont="1" applyFill="1" applyBorder="1" applyAlignment="1" quotePrefix="1">
      <alignment horizontal="center" vertical="center" wrapText="1"/>
    </xf>
    <xf numFmtId="0" fontId="49" fillId="35" borderId="29" xfId="0" applyFont="1" applyFill="1" applyBorder="1" applyAlignment="1">
      <alignment horizontal="center" vertical="center" wrapText="1"/>
    </xf>
    <xf numFmtId="0" fontId="28" fillId="35" borderId="48" xfId="0" applyNumberFormat="1" applyFont="1" applyFill="1" applyBorder="1" applyAlignment="1" quotePrefix="1">
      <alignment horizontal="center" vertical="center" wrapText="1"/>
    </xf>
    <xf numFmtId="0" fontId="28" fillId="35" borderId="43" xfId="0" applyNumberFormat="1" applyFont="1" applyFill="1" applyBorder="1" applyAlignment="1" quotePrefix="1">
      <alignment horizontal="center" vertical="center" wrapText="1"/>
    </xf>
    <xf numFmtId="2" fontId="28" fillId="35" borderId="50" xfId="0" applyNumberFormat="1" applyFont="1" applyFill="1" applyBorder="1" applyAlignment="1" quotePrefix="1">
      <alignment horizontal="center" vertical="center" wrapText="1"/>
    </xf>
    <xf numFmtId="0" fontId="28" fillId="35" borderId="30" xfId="0" applyFont="1" applyFill="1" applyBorder="1" applyAlignment="1">
      <alignment horizontal="left" vertical="top" wrapText="1"/>
    </xf>
    <xf numFmtId="0" fontId="28" fillId="35" borderId="51" xfId="0" applyFont="1" applyFill="1" applyBorder="1" applyAlignment="1">
      <alignment horizontal="center" vertical="top" wrapText="1"/>
    </xf>
    <xf numFmtId="0" fontId="28" fillId="35" borderId="10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right" vertical="top" wrapText="1"/>
    </xf>
    <xf numFmtId="0" fontId="28" fillId="35" borderId="20" xfId="0" applyFont="1" applyFill="1" applyBorder="1" applyAlignment="1">
      <alignment horizontal="center" vertical="top" wrapText="1"/>
    </xf>
    <xf numFmtId="0" fontId="29" fillId="0" borderId="21" xfId="0" applyFont="1" applyFill="1" applyBorder="1" applyAlignment="1">
      <alignment horizontal="right" vertical="top" wrapText="1"/>
    </xf>
    <xf numFmtId="0" fontId="28" fillId="35" borderId="52" xfId="0" applyFont="1" applyFill="1" applyBorder="1" applyAlignment="1">
      <alignment horizontal="center" vertical="top" wrapText="1"/>
    </xf>
    <xf numFmtId="0" fontId="28" fillId="35" borderId="53" xfId="0" applyFont="1" applyFill="1" applyBorder="1" applyAlignment="1">
      <alignment horizontal="center" vertical="top" wrapText="1"/>
    </xf>
    <xf numFmtId="2" fontId="28" fillId="35" borderId="54" xfId="0" applyNumberFormat="1" applyFont="1" applyFill="1" applyBorder="1" applyAlignment="1">
      <alignment horizontal="center" vertical="top" wrapText="1"/>
    </xf>
    <xf numFmtId="2" fontId="29" fillId="16" borderId="20" xfId="0" applyNumberFormat="1" applyFont="1" applyFill="1" applyBorder="1" applyAlignment="1">
      <alignment horizontal="center" vertical="top" wrapText="1"/>
    </xf>
    <xf numFmtId="0" fontId="38" fillId="37" borderId="12" xfId="0" applyFont="1" applyFill="1" applyBorder="1" applyAlignment="1">
      <alignment horizontal="center" vertical="center" wrapText="1"/>
    </xf>
    <xf numFmtId="0" fontId="38" fillId="37" borderId="17" xfId="0" applyFont="1" applyFill="1" applyBorder="1" applyAlignment="1">
      <alignment horizontal="center" vertical="center" wrapText="1"/>
    </xf>
    <xf numFmtId="0" fontId="37" fillId="37" borderId="17" xfId="0" applyFont="1" applyFill="1" applyBorder="1" applyAlignment="1">
      <alignment horizontal="center"/>
    </xf>
    <xf numFmtId="0" fontId="37" fillId="37" borderId="12" xfId="0" applyFont="1" applyFill="1" applyBorder="1" applyAlignment="1">
      <alignment horizontal="center"/>
    </xf>
    <xf numFmtId="0" fontId="37" fillId="37" borderId="24" xfId="0" applyFont="1" applyFill="1" applyBorder="1" applyAlignment="1">
      <alignment horizontal="center"/>
    </xf>
    <xf numFmtId="0" fontId="38" fillId="35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180" fontId="37" fillId="35" borderId="18" xfId="0" applyNumberFormat="1" applyFont="1" applyFill="1" applyBorder="1" applyAlignment="1">
      <alignment horizontal="center" vertical="center"/>
    </xf>
    <xf numFmtId="180" fontId="37" fillId="35" borderId="11" xfId="0" applyNumberFormat="1" applyFont="1" applyFill="1" applyBorder="1" applyAlignment="1">
      <alignment horizontal="center" vertical="center"/>
    </xf>
    <xf numFmtId="180" fontId="37" fillId="35" borderId="25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top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37" fillId="35" borderId="26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180" fontId="1" fillId="35" borderId="19" xfId="0" applyNumberFormat="1" applyFont="1" applyFill="1" applyBorder="1" applyAlignment="1">
      <alignment horizontal="center" vertical="center"/>
    </xf>
    <xf numFmtId="180" fontId="1" fillId="35" borderId="10" xfId="0" applyNumberFormat="1" applyFont="1" applyFill="1" applyBorder="1" applyAlignment="1">
      <alignment horizontal="center" vertical="center"/>
    </xf>
    <xf numFmtId="0" fontId="117" fillId="35" borderId="19" xfId="69" applyNumberFormat="1" applyFont="1" applyFill="1" applyBorder="1" applyAlignment="1">
      <alignment horizontal="left" vertical="center" wrapText="1"/>
      <protection/>
    </xf>
    <xf numFmtId="0" fontId="7" fillId="0" borderId="19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wrapText="1"/>
    </xf>
    <xf numFmtId="180" fontId="37" fillId="35" borderId="19" xfId="0" applyNumberFormat="1" applyFont="1" applyFill="1" applyBorder="1" applyAlignment="1">
      <alignment horizontal="center" vertical="center"/>
    </xf>
    <xf numFmtId="180" fontId="37" fillId="35" borderId="10" xfId="0" applyNumberFormat="1" applyFont="1" applyFill="1" applyBorder="1" applyAlignment="1">
      <alignment horizontal="center" vertical="center"/>
    </xf>
    <xf numFmtId="0" fontId="117" fillId="0" borderId="19" xfId="0" applyFont="1" applyBorder="1" applyAlignment="1">
      <alignment vertical="center" wrapText="1"/>
    </xf>
    <xf numFmtId="180" fontId="1" fillId="0" borderId="19" xfId="76" applyNumberFormat="1" applyFont="1" applyBorder="1" applyAlignment="1">
      <alignment horizontal="center" vertical="center"/>
      <protection/>
    </xf>
    <xf numFmtId="180" fontId="1" fillId="0" borderId="10" xfId="76" applyNumberFormat="1" applyFont="1" applyBorder="1" applyAlignment="1">
      <alignment horizontal="center" vertical="center"/>
      <protection/>
    </xf>
    <xf numFmtId="0" fontId="1" fillId="35" borderId="19" xfId="0" applyFont="1" applyFill="1" applyBorder="1" applyAlignment="1">
      <alignment horizontal="left" vertical="center" wrapText="1"/>
    </xf>
    <xf numFmtId="180" fontId="1" fillId="35" borderId="19" xfId="76" applyNumberFormat="1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 vertical="center" wrapText="1"/>
    </xf>
    <xf numFmtId="0" fontId="117" fillId="35" borderId="19" xfId="0" applyFont="1" applyFill="1" applyBorder="1" applyAlignment="1">
      <alignment vertical="center" wrapText="1"/>
    </xf>
    <xf numFmtId="0" fontId="34" fillId="0" borderId="19" xfId="0" applyFont="1" applyFill="1" applyBorder="1" applyAlignment="1">
      <alignment horizontal="center" vertical="center" wrapText="1"/>
    </xf>
    <xf numFmtId="180" fontId="34" fillId="0" borderId="26" xfId="0" applyNumberFormat="1" applyFont="1" applyBorder="1" applyAlignment="1">
      <alignment horizontal="center" vertical="center"/>
    </xf>
    <xf numFmtId="0" fontId="1" fillId="0" borderId="10" xfId="76" applyFont="1" applyBorder="1" applyAlignment="1">
      <alignment horizontal="center" vertical="top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center" vertical="center" wrapText="1"/>
    </xf>
    <xf numFmtId="0" fontId="37" fillId="37" borderId="17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8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9" xfId="0" applyFont="1" applyBorder="1" applyAlignment="1">
      <alignment horizontal="left" vertical="center"/>
    </xf>
    <xf numFmtId="0" fontId="28" fillId="0" borderId="19" xfId="0" applyFont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left" vertical="center" wrapText="1"/>
    </xf>
    <xf numFmtId="0" fontId="28" fillId="35" borderId="10" xfId="0" applyFont="1" applyFill="1" applyBorder="1" applyAlignment="1">
      <alignment horizontal="left"/>
    </xf>
    <xf numFmtId="0" fontId="28" fillId="35" borderId="19" xfId="0" applyFont="1" applyFill="1" applyBorder="1" applyAlignment="1">
      <alignment horizontal="left"/>
    </xf>
    <xf numFmtId="0" fontId="29" fillId="35" borderId="26" xfId="0" applyFont="1" applyFill="1" applyBorder="1" applyAlignment="1">
      <alignment horizontal="center"/>
    </xf>
    <xf numFmtId="180" fontId="28" fillId="0" borderId="26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 wrapText="1"/>
    </xf>
    <xf numFmtId="0" fontId="7" fillId="0" borderId="45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/>
    </xf>
    <xf numFmtId="0" fontId="13" fillId="0" borderId="45" xfId="0" applyNumberFormat="1" applyFont="1" applyBorder="1" applyAlignment="1">
      <alignment horizontal="left" vertical="center" wrapText="1"/>
    </xf>
    <xf numFmtId="190" fontId="13" fillId="0" borderId="45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 vertical="center" wrapText="1"/>
    </xf>
    <xf numFmtId="2" fontId="13" fillId="0" borderId="45" xfId="0" applyNumberFormat="1" applyFont="1" applyBorder="1" applyAlignment="1">
      <alignment horizontal="center" vertical="center" wrapText="1"/>
    </xf>
    <xf numFmtId="0" fontId="13" fillId="0" borderId="55" xfId="0" applyNumberFormat="1" applyFont="1" applyBorder="1" applyAlignment="1">
      <alignment horizontal="left" vertical="center" wrapText="1"/>
    </xf>
    <xf numFmtId="49" fontId="7" fillId="0" borderId="43" xfId="0" applyNumberFormat="1" applyFont="1" applyBorder="1" applyAlignment="1">
      <alignment horizontal="center" vertical="top" wrapText="1"/>
    </xf>
    <xf numFmtId="49" fontId="13" fillId="0" borderId="43" xfId="0" applyNumberFormat="1" applyFont="1" applyBorder="1" applyAlignment="1">
      <alignment horizontal="center" vertical="top" wrapText="1"/>
    </xf>
    <xf numFmtId="0" fontId="8" fillId="0" borderId="43" xfId="0" applyNumberFormat="1" applyFont="1" applyBorder="1" applyAlignment="1">
      <alignment horizontal="left" vertical="top" wrapText="1"/>
    </xf>
    <xf numFmtId="2" fontId="13" fillId="0" borderId="43" xfId="0" applyNumberFormat="1" applyFont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center" textRotation="90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35" borderId="16" xfId="0" applyFont="1" applyFill="1" applyBorder="1" applyAlignment="1">
      <alignment horizontal="center" vertical="center" textRotation="90" wrapText="1"/>
    </xf>
    <xf numFmtId="0" fontId="28" fillId="35" borderId="14" xfId="0" applyFont="1" applyFill="1" applyBorder="1" applyAlignment="1">
      <alignment horizontal="center" vertical="center" textRotation="90" wrapText="1"/>
    </xf>
    <xf numFmtId="0" fontId="28" fillId="35" borderId="23" xfId="0" applyFont="1" applyFill="1" applyBorder="1" applyAlignment="1">
      <alignment horizontal="center" vertical="center" textRotation="90" wrapText="1"/>
    </xf>
    <xf numFmtId="49" fontId="29" fillId="34" borderId="17" xfId="0" applyNumberFormat="1" applyFont="1" applyFill="1" applyBorder="1" applyAlignment="1" quotePrefix="1">
      <alignment horizontal="center" vertical="center" wrapText="1"/>
    </xf>
    <xf numFmtId="49" fontId="29" fillId="34" borderId="12" xfId="0" applyNumberFormat="1" applyFont="1" applyFill="1" applyBorder="1" applyAlignment="1" quotePrefix="1">
      <alignment horizontal="center" vertical="center" wrapText="1"/>
    </xf>
    <xf numFmtId="49" fontId="29" fillId="34" borderId="24" xfId="0" applyNumberFormat="1" applyFont="1" applyFill="1" applyBorder="1" applyAlignment="1" quotePrefix="1">
      <alignment horizontal="center" vertical="center" wrapText="1"/>
    </xf>
    <xf numFmtId="0" fontId="1" fillId="0" borderId="0" xfId="0" applyFont="1" applyAlignment="1">
      <alignment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8" xfId="0" applyFont="1" applyFill="1" applyBorder="1" applyAlignment="1">
      <alignment horizontal="center" vertical="top" wrapText="1"/>
    </xf>
    <xf numFmtId="180" fontId="28" fillId="0" borderId="25" xfId="0" applyNumberFormat="1" applyFont="1" applyFill="1" applyBorder="1" applyAlignment="1">
      <alignment horizontal="center" vertical="top" wrapText="1"/>
    </xf>
    <xf numFmtId="0" fontId="32" fillId="0" borderId="0" xfId="0" applyFont="1" applyBorder="1" applyAlignment="1">
      <alignment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horizontal="center" vertical="top" wrapText="1"/>
    </xf>
    <xf numFmtId="180" fontId="28" fillId="0" borderId="26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 horizontal="center" wrapText="1"/>
    </xf>
    <xf numFmtId="180" fontId="28" fillId="35" borderId="10" xfId="0" applyNumberFormat="1" applyFont="1" applyFill="1" applyBorder="1" applyAlignment="1">
      <alignment horizontal="center" wrapText="1"/>
    </xf>
    <xf numFmtId="190" fontId="28" fillId="0" borderId="19" xfId="0" applyNumberFormat="1" applyFont="1" applyFill="1" applyBorder="1" applyAlignment="1">
      <alignment horizontal="center" vertical="top" wrapText="1"/>
    </xf>
    <xf numFmtId="190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28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8" fillId="35" borderId="1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28" fillId="35" borderId="19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/>
    </xf>
    <xf numFmtId="180" fontId="29" fillId="35" borderId="26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49" fontId="28" fillId="34" borderId="17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80" fontId="1" fillId="35" borderId="10" xfId="0" applyNumberFormat="1" applyFont="1" applyFill="1" applyBorder="1" applyAlignment="1">
      <alignment horizontal="center" vertical="top" wrapText="1"/>
    </xf>
    <xf numFmtId="180" fontId="1" fillId="35" borderId="19" xfId="0" applyNumberFormat="1" applyFont="1" applyFill="1" applyBorder="1" applyAlignment="1">
      <alignment horizontal="center" vertical="top" wrapText="1"/>
    </xf>
    <xf numFmtId="0" fontId="51" fillId="36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top" wrapText="1"/>
    </xf>
    <xf numFmtId="190" fontId="1" fillId="35" borderId="10" xfId="0" applyNumberFormat="1" applyFont="1" applyFill="1" applyBorder="1" applyAlignment="1">
      <alignment horizontal="center" wrapText="1"/>
    </xf>
    <xf numFmtId="180" fontId="1" fillId="35" borderId="19" xfId="0" applyNumberFormat="1" applyFont="1" applyFill="1" applyBorder="1" applyAlignment="1">
      <alignment horizontal="center" wrapText="1"/>
    </xf>
    <xf numFmtId="180" fontId="34" fillId="35" borderId="19" xfId="0" applyNumberFormat="1" applyFont="1" applyFill="1" applyBorder="1" applyAlignment="1">
      <alignment horizontal="center" vertical="center" wrapText="1"/>
    </xf>
    <xf numFmtId="0" fontId="5" fillId="0" borderId="0" xfId="76" applyFont="1" applyAlignment="1">
      <alignment vertical="top" wrapText="1"/>
      <protection/>
    </xf>
    <xf numFmtId="0" fontId="0" fillId="0" borderId="0" xfId="0" applyFont="1" applyFill="1" applyAlignment="1">
      <alignment vertical="top" wrapText="1"/>
    </xf>
    <xf numFmtId="0" fontId="28" fillId="0" borderId="56" xfId="0" applyFont="1" applyFill="1" applyBorder="1" applyAlignment="1">
      <alignment horizontal="center" vertical="center" textRotation="90" wrapText="1"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textRotation="90" wrapText="1"/>
    </xf>
    <xf numFmtId="0" fontId="29" fillId="34" borderId="31" xfId="0" applyFont="1" applyFill="1" applyBorder="1" applyAlignment="1" quotePrefix="1">
      <alignment horizontal="center" vertical="center" wrapText="1"/>
    </xf>
    <xf numFmtId="0" fontId="29" fillId="34" borderId="17" xfId="0" applyNumberFormat="1" applyFont="1" applyFill="1" applyBorder="1" applyAlignment="1" quotePrefix="1">
      <alignment horizontal="center" vertical="center" wrapText="1"/>
    </xf>
    <xf numFmtId="0" fontId="1" fillId="0" borderId="34" xfId="0" applyFont="1" applyBorder="1" applyAlignment="1" quotePrefix="1">
      <alignment horizontal="center" vertical="top" wrapText="1"/>
    </xf>
    <xf numFmtId="0" fontId="34" fillId="18" borderId="11" xfId="0" applyFont="1" applyFill="1" applyBorder="1" applyAlignment="1">
      <alignment horizontal="center" vertical="top" wrapText="1"/>
    </xf>
    <xf numFmtId="0" fontId="28" fillId="0" borderId="18" xfId="0" applyNumberFormat="1" applyFont="1" applyBorder="1" applyAlignment="1" quotePrefix="1">
      <alignment horizontal="center" vertical="top" wrapText="1"/>
    </xf>
    <xf numFmtId="1" fontId="28" fillId="35" borderId="11" xfId="0" applyNumberFormat="1" applyFont="1" applyFill="1" applyBorder="1" applyAlignment="1" quotePrefix="1">
      <alignment horizontal="center" vertical="top" wrapText="1"/>
    </xf>
    <xf numFmtId="1" fontId="28" fillId="35" borderId="18" xfId="0" applyNumberFormat="1" applyFont="1" applyFill="1" applyBorder="1" applyAlignment="1" quotePrefix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35" borderId="19" xfId="0" applyFont="1" applyFill="1" applyBorder="1" applyAlignment="1">
      <alignment horizontal="center" vertical="top" wrapText="1"/>
    </xf>
    <xf numFmtId="0" fontId="1" fillId="35" borderId="37" xfId="76" applyFont="1" applyFill="1" applyBorder="1" applyAlignment="1">
      <alignment horizontal="center" vertical="center" wrapText="1"/>
      <protection/>
    </xf>
    <xf numFmtId="2" fontId="1" fillId="35" borderId="19" xfId="0" applyNumberFormat="1" applyFont="1" applyFill="1" applyBorder="1" applyAlignment="1">
      <alignment horizontal="center" vertical="top" wrapText="1"/>
    </xf>
    <xf numFmtId="0" fontId="1" fillId="35" borderId="37" xfId="0" applyFont="1" applyFill="1" applyBorder="1" applyAlignment="1">
      <alignment horizontal="center" vertical="center" wrapText="1"/>
    </xf>
    <xf numFmtId="0" fontId="34" fillId="18" borderId="10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35" borderId="19" xfId="0" applyFont="1" applyFill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1" fillId="35" borderId="10" xfId="0" applyFont="1" applyFill="1" applyBorder="1" applyAlignment="1">
      <alignment horizontal="center" vertical="top" wrapText="1"/>
    </xf>
    <xf numFmtId="0" fontId="34" fillId="18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top"/>
    </xf>
    <xf numFmtId="180" fontId="1" fillId="0" borderId="10" xfId="0" applyNumberFormat="1" applyFont="1" applyFill="1" applyBorder="1" applyAlignment="1">
      <alignment horizontal="center" vertical="top" wrapText="1"/>
    </xf>
    <xf numFmtId="180" fontId="1" fillId="0" borderId="19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35" borderId="19" xfId="0" applyFont="1" applyFill="1" applyBorder="1" applyAlignment="1">
      <alignment horizontal="center" wrapText="1"/>
    </xf>
    <xf numFmtId="0" fontId="1" fillId="0" borderId="0" xfId="0" applyFont="1" applyBorder="1" applyAlignment="1">
      <alignment vertical="center"/>
    </xf>
    <xf numFmtId="0" fontId="1" fillId="35" borderId="19" xfId="0" applyFont="1" applyFill="1" applyBorder="1" applyAlignment="1">
      <alignment horizontal="center" vertical="top"/>
    </xf>
    <xf numFmtId="0" fontId="28" fillId="0" borderId="37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4" fillId="18" borderId="10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190" fontId="1" fillId="0" borderId="10" xfId="0" applyNumberFormat="1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wrapText="1"/>
    </xf>
    <xf numFmtId="0" fontId="1" fillId="0" borderId="34" xfId="0" applyFont="1" applyBorder="1" applyAlignment="1">
      <alignment horizontal="center" vertical="top" wrapText="1"/>
    </xf>
    <xf numFmtId="0" fontId="34" fillId="35" borderId="10" xfId="0" applyFont="1" applyFill="1" applyBorder="1" applyAlignment="1">
      <alignment horizontal="right" vertical="top" wrapText="1"/>
    </xf>
    <xf numFmtId="190" fontId="1" fillId="35" borderId="10" xfId="0" applyNumberFormat="1" applyFont="1" applyFill="1" applyBorder="1" applyAlignment="1">
      <alignment horizontal="center" vertical="top" wrapText="1"/>
    </xf>
    <xf numFmtId="190" fontId="1" fillId="35" borderId="19" xfId="0" applyNumberFormat="1" applyFont="1" applyFill="1" applyBorder="1" applyAlignment="1">
      <alignment horizontal="center" vertical="top" wrapText="1"/>
    </xf>
    <xf numFmtId="180" fontId="34" fillId="35" borderId="10" xfId="0" applyNumberFormat="1" applyFont="1" applyFill="1" applyBorder="1" applyAlignment="1">
      <alignment horizontal="center" vertical="top" wrapText="1"/>
    </xf>
    <xf numFmtId="0" fontId="22" fillId="0" borderId="0" xfId="76" applyFont="1" applyAlignment="1">
      <alignment horizontal="center" vertical="top" wrapText="1"/>
      <protection/>
    </xf>
    <xf numFmtId="49" fontId="28" fillId="34" borderId="12" xfId="0" applyNumberFormat="1" applyFont="1" applyFill="1" applyBorder="1" applyAlignment="1" quotePrefix="1">
      <alignment horizontal="center" vertical="center" wrapText="1"/>
    </xf>
    <xf numFmtId="0" fontId="65" fillId="0" borderId="11" xfId="0" applyFont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80" fontId="54" fillId="35" borderId="18" xfId="0" applyNumberFormat="1" applyFont="1" applyFill="1" applyBorder="1" applyAlignment="1" quotePrefix="1">
      <alignment horizontal="center" vertical="center"/>
    </xf>
    <xf numFmtId="180" fontId="54" fillId="35" borderId="11" xfId="0" applyNumberFormat="1" applyFont="1" applyFill="1" applyBorder="1" applyAlignment="1" quotePrefix="1">
      <alignment horizontal="center" vertical="center"/>
    </xf>
    <xf numFmtId="180" fontId="54" fillId="35" borderId="25" xfId="0" applyNumberFormat="1" applyFont="1" applyFill="1" applyBorder="1" applyAlignment="1" quotePrefix="1">
      <alignment horizontal="center" vertical="center"/>
    </xf>
    <xf numFmtId="0" fontId="54" fillId="0" borderId="0" xfId="0" applyFont="1" applyAlignment="1">
      <alignment vertical="top"/>
    </xf>
    <xf numFmtId="0" fontId="65" fillId="0" borderId="10" xfId="0" applyFont="1" applyBorder="1" applyAlignment="1" quotePrefix="1">
      <alignment horizontal="center" vertical="center"/>
    </xf>
    <xf numFmtId="0" fontId="1" fillId="0" borderId="19" xfId="0" applyFont="1" applyBorder="1" applyAlignment="1">
      <alignment vertical="center" wrapText="1"/>
    </xf>
    <xf numFmtId="180" fontId="54" fillId="35" borderId="19" xfId="0" applyNumberFormat="1" applyFont="1" applyFill="1" applyBorder="1" applyAlignment="1" quotePrefix="1">
      <alignment horizontal="center" vertical="center"/>
    </xf>
    <xf numFmtId="180" fontId="54" fillId="35" borderId="10" xfId="0" applyNumberFormat="1" applyFont="1" applyFill="1" applyBorder="1" applyAlignment="1" quotePrefix="1">
      <alignment horizontal="center" vertical="center"/>
    </xf>
    <xf numFmtId="180" fontId="54" fillId="35" borderId="26" xfId="0" applyNumberFormat="1" applyFont="1" applyFill="1" applyBorder="1" applyAlignment="1" quotePrefix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5" fillId="0" borderId="19" xfId="0" applyFont="1" applyBorder="1" applyAlignment="1">
      <alignment vertical="center" wrapText="1"/>
    </xf>
    <xf numFmtId="180" fontId="1" fillId="0" borderId="19" xfId="0" applyNumberFormat="1" applyFont="1" applyFill="1" applyBorder="1" applyAlignment="1">
      <alignment horizontal="center" vertical="center"/>
    </xf>
    <xf numFmtId="0" fontId="118" fillId="35" borderId="19" xfId="0" applyFont="1" applyFill="1" applyBorder="1" applyAlignment="1">
      <alignment horizontal="left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  <xf numFmtId="0" fontId="118" fillId="35" borderId="19" xfId="0" applyFont="1" applyFill="1" applyBorder="1" applyAlignment="1">
      <alignment vertical="center" wrapText="1"/>
    </xf>
    <xf numFmtId="0" fontId="1" fillId="35" borderId="19" xfId="0" applyFont="1" applyFill="1" applyBorder="1" applyAlignment="1">
      <alignment vertical="center" wrapText="1"/>
    </xf>
    <xf numFmtId="0" fontId="7" fillId="18" borderId="19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4" fillId="0" borderId="19" xfId="76" applyFont="1" applyFill="1" applyBorder="1" applyAlignment="1">
      <alignment horizontal="right" vertical="center"/>
      <protection/>
    </xf>
    <xf numFmtId="0" fontId="34" fillId="0" borderId="10" xfId="76" applyFont="1" applyFill="1" applyBorder="1" applyAlignment="1">
      <alignment horizontal="center" vertical="center"/>
      <protection/>
    </xf>
    <xf numFmtId="180" fontId="34" fillId="35" borderId="19" xfId="76" applyNumberFormat="1" applyFont="1" applyFill="1" applyBorder="1" applyAlignment="1">
      <alignment horizontal="center" vertical="center"/>
      <protection/>
    </xf>
    <xf numFmtId="180" fontId="34" fillId="35" borderId="10" xfId="76" applyNumberFormat="1" applyFont="1" applyFill="1" applyBorder="1" applyAlignment="1">
      <alignment horizontal="center" vertical="center"/>
      <protection/>
    </xf>
    <xf numFmtId="180" fontId="34" fillId="35" borderId="26" xfId="76" applyNumberFormat="1" applyFont="1" applyFill="1" applyBorder="1" applyAlignment="1">
      <alignment horizontal="center" vertical="center"/>
      <protection/>
    </xf>
    <xf numFmtId="0" fontId="1" fillId="0" borderId="10" xfId="76" applyFont="1" applyFill="1" applyBorder="1" applyAlignment="1">
      <alignment horizontal="center" vertical="center"/>
      <protection/>
    </xf>
    <xf numFmtId="0" fontId="93" fillId="0" borderId="0" xfId="0" applyFont="1" applyAlignment="1">
      <alignment/>
    </xf>
    <xf numFmtId="0" fontId="119" fillId="0" borderId="19" xfId="0" applyFont="1" applyFill="1" applyBorder="1" applyAlignment="1">
      <alignment horizontal="left" vertical="center" wrapText="1"/>
    </xf>
    <xf numFmtId="180" fontId="28" fillId="0" borderId="19" xfId="0" applyNumberFormat="1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180" fontId="28" fillId="0" borderId="26" xfId="0" applyNumberFormat="1" applyFont="1" applyFill="1" applyBorder="1" applyAlignment="1">
      <alignment horizontal="center" vertical="center" wrapText="1"/>
    </xf>
    <xf numFmtId="0" fontId="119" fillId="0" borderId="10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vertical="center" wrapText="1"/>
    </xf>
    <xf numFmtId="180" fontId="28" fillId="35" borderId="19" xfId="0" applyNumberFormat="1" applyFont="1" applyFill="1" applyBorder="1" applyAlignment="1">
      <alignment horizontal="center" vertical="center" wrapText="1"/>
    </xf>
    <xf numFmtId="180" fontId="28" fillId="35" borderId="10" xfId="0" applyNumberFormat="1" applyFont="1" applyFill="1" applyBorder="1" applyAlignment="1">
      <alignment horizontal="center" vertical="center" wrapText="1"/>
    </xf>
    <xf numFmtId="0" fontId="28" fillId="0" borderId="10" xfId="76" applyFont="1" applyBorder="1" applyAlignment="1">
      <alignment horizontal="center" vertical="center" wrapText="1"/>
      <protection/>
    </xf>
    <xf numFmtId="0" fontId="37" fillId="0" borderId="19" xfId="0" applyFont="1" applyBorder="1" applyAlignment="1">
      <alignment horizontal="left" vertical="center" wrapText="1"/>
    </xf>
    <xf numFmtId="180" fontId="28" fillId="35" borderId="19" xfId="76" applyNumberFormat="1" applyFont="1" applyFill="1" applyBorder="1" applyAlignment="1">
      <alignment horizontal="center" vertical="center" wrapText="1"/>
      <protection/>
    </xf>
    <xf numFmtId="180" fontId="28" fillId="35" borderId="10" xfId="76" applyNumberFormat="1" applyFont="1" applyFill="1" applyBorder="1" applyAlignment="1">
      <alignment horizontal="center" vertical="center" wrapText="1"/>
      <protection/>
    </xf>
    <xf numFmtId="180" fontId="28" fillId="35" borderId="26" xfId="76" applyNumberFormat="1" applyFont="1" applyFill="1" applyBorder="1" applyAlignment="1">
      <alignment horizontal="center" vertical="center" wrapText="1"/>
      <protection/>
    </xf>
    <xf numFmtId="0" fontId="119" fillId="35" borderId="19" xfId="0" applyFont="1" applyFill="1" applyBorder="1" applyAlignment="1">
      <alignment horizontal="left" vertical="center" wrapText="1"/>
    </xf>
    <xf numFmtId="180" fontId="28" fillId="35" borderId="26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9" fillId="0" borderId="19" xfId="0" applyFont="1" applyFill="1" applyBorder="1" applyAlignment="1">
      <alignment vertical="center" wrapText="1"/>
    </xf>
    <xf numFmtId="180" fontId="28" fillId="0" borderId="19" xfId="76" applyNumberFormat="1" applyFont="1" applyFill="1" applyBorder="1" applyAlignment="1">
      <alignment horizontal="center" vertical="center" wrapText="1"/>
      <protection/>
    </xf>
    <xf numFmtId="180" fontId="28" fillId="0" borderId="10" xfId="76" applyNumberFormat="1" applyFont="1" applyFill="1" applyBorder="1" applyAlignment="1">
      <alignment horizontal="center" vertical="center" wrapText="1"/>
      <protection/>
    </xf>
    <xf numFmtId="180" fontId="28" fillId="0" borderId="26" xfId="76" applyNumberFormat="1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top" wrapText="1"/>
    </xf>
    <xf numFmtId="0" fontId="29" fillId="0" borderId="19" xfId="76" applyFont="1" applyFill="1" applyBorder="1" applyAlignment="1">
      <alignment horizontal="right" vertical="top" wrapText="1"/>
      <protection/>
    </xf>
    <xf numFmtId="0" fontId="29" fillId="0" borderId="10" xfId="76" applyFont="1" applyFill="1" applyBorder="1" applyAlignment="1">
      <alignment horizontal="center" vertical="top" wrapText="1"/>
      <protection/>
    </xf>
    <xf numFmtId="180" fontId="29" fillId="35" borderId="19" xfId="76" applyNumberFormat="1" applyFont="1" applyFill="1" applyBorder="1" applyAlignment="1">
      <alignment horizontal="center" vertical="center" wrapText="1"/>
      <protection/>
    </xf>
    <xf numFmtId="180" fontId="29" fillId="35" borderId="10" xfId="76" applyNumberFormat="1" applyFont="1" applyFill="1" applyBorder="1" applyAlignment="1">
      <alignment horizontal="center" vertical="center" wrapText="1"/>
      <protection/>
    </xf>
    <xf numFmtId="180" fontId="29" fillId="35" borderId="26" xfId="76" applyNumberFormat="1" applyFont="1" applyFill="1" applyBorder="1" applyAlignment="1">
      <alignment horizontal="center" vertical="center" wrapText="1"/>
      <protection/>
    </xf>
    <xf numFmtId="0" fontId="38" fillId="0" borderId="19" xfId="0" applyFont="1" applyBorder="1" applyAlignment="1">
      <alignment horizontal="left" vertical="top" wrapText="1"/>
    </xf>
    <xf numFmtId="180" fontId="1" fillId="0" borderId="19" xfId="76" applyNumberFormat="1" applyFont="1" applyFill="1" applyBorder="1" applyAlignment="1">
      <alignment horizontal="center" vertical="top" wrapText="1"/>
      <protection/>
    </xf>
    <xf numFmtId="180" fontId="1" fillId="0" borderId="10" xfId="76" applyNumberFormat="1" applyFont="1" applyFill="1" applyBorder="1" applyAlignment="1">
      <alignment horizontal="center" vertical="top" wrapText="1"/>
      <protection/>
    </xf>
    <xf numFmtId="180" fontId="1" fillId="0" borderId="26" xfId="76" applyNumberFormat="1" applyFont="1" applyFill="1" applyBorder="1" applyAlignment="1">
      <alignment horizontal="center" vertical="top" wrapText="1"/>
      <protection/>
    </xf>
    <xf numFmtId="0" fontId="1" fillId="35" borderId="19" xfId="76" applyFont="1" applyFill="1" applyBorder="1" applyAlignment="1">
      <alignment vertical="top" wrapText="1"/>
      <protection/>
    </xf>
    <xf numFmtId="0" fontId="1" fillId="0" borderId="19" xfId="0" applyFont="1" applyBorder="1" applyAlignment="1">
      <alignment vertical="top" wrapText="1"/>
    </xf>
    <xf numFmtId="180" fontId="1" fillId="35" borderId="10" xfId="76" applyNumberFormat="1" applyFont="1" applyFill="1" applyBorder="1" applyAlignment="1">
      <alignment horizontal="center" vertical="top" wrapText="1"/>
      <protection/>
    </xf>
    <xf numFmtId="0" fontId="118" fillId="0" borderId="19" xfId="0" applyFont="1" applyFill="1" applyBorder="1" applyAlignment="1">
      <alignment horizontal="left" vertical="center" wrapText="1"/>
    </xf>
    <xf numFmtId="0" fontId="1" fillId="35" borderId="0" xfId="0" applyFont="1" applyFill="1" applyAlignment="1">
      <alignment/>
    </xf>
    <xf numFmtId="0" fontId="34" fillId="0" borderId="19" xfId="76" applyFont="1" applyFill="1" applyBorder="1" applyAlignment="1">
      <alignment horizontal="right" vertical="top" wrapText="1"/>
      <protection/>
    </xf>
    <xf numFmtId="0" fontId="34" fillId="0" borderId="10" xfId="76" applyFont="1" applyFill="1" applyBorder="1" applyAlignment="1">
      <alignment horizontal="center" vertical="top" wrapText="1"/>
      <protection/>
    </xf>
    <xf numFmtId="180" fontId="34" fillId="35" borderId="19" xfId="76" applyNumberFormat="1" applyFont="1" applyFill="1" applyBorder="1" applyAlignment="1">
      <alignment horizontal="center" vertical="center" wrapText="1"/>
      <protection/>
    </xf>
    <xf numFmtId="180" fontId="34" fillId="35" borderId="10" xfId="76" applyNumberFormat="1" applyFont="1" applyFill="1" applyBorder="1" applyAlignment="1">
      <alignment horizontal="center" vertical="center" wrapText="1"/>
      <protection/>
    </xf>
    <xf numFmtId="180" fontId="34" fillId="35" borderId="26" xfId="76" applyNumberFormat="1" applyFont="1" applyFill="1" applyBorder="1" applyAlignment="1">
      <alignment horizontal="center" vertical="center" wrapText="1"/>
      <protection/>
    </xf>
    <xf numFmtId="2" fontId="60" fillId="0" borderId="0" xfId="76" applyNumberFormat="1" applyFont="1" applyFill="1" applyBorder="1" applyAlignment="1">
      <alignment horizontal="center" vertical="justify" wrapText="1"/>
      <protection/>
    </xf>
    <xf numFmtId="180" fontId="1" fillId="0" borderId="0" xfId="76" applyNumberFormat="1" applyFont="1">
      <alignment/>
      <protection/>
    </xf>
    <xf numFmtId="0" fontId="49" fillId="0" borderId="10" xfId="0" applyFont="1" applyBorder="1" applyAlignment="1">
      <alignment horizontal="center" vertical="center"/>
    </xf>
    <xf numFmtId="0" fontId="93" fillId="0" borderId="19" xfId="0" applyFont="1" applyBorder="1" applyAlignment="1">
      <alignment horizontal="left" vertical="center" wrapText="1"/>
    </xf>
    <xf numFmtId="0" fontId="93" fillId="0" borderId="10" xfId="0" applyFont="1" applyBorder="1" applyAlignment="1">
      <alignment horizontal="center" vertical="center"/>
    </xf>
    <xf numFmtId="180" fontId="93" fillId="0" borderId="19" xfId="0" applyNumberFormat="1" applyFont="1" applyBorder="1" applyAlignment="1">
      <alignment horizontal="center" vertical="center"/>
    </xf>
    <xf numFmtId="180" fontId="93" fillId="0" borderId="10" xfId="0" applyNumberFormat="1" applyFont="1" applyBorder="1" applyAlignment="1">
      <alignment horizontal="center" vertical="center"/>
    </xf>
    <xf numFmtId="180" fontId="93" fillId="0" borderId="26" xfId="0" applyNumberFormat="1" applyFont="1" applyBorder="1" applyAlignment="1">
      <alignment horizontal="center" vertical="center"/>
    </xf>
    <xf numFmtId="0" fontId="93" fillId="0" borderId="19" xfId="0" applyFont="1" applyBorder="1" applyAlignment="1">
      <alignment horizontal="left" vertical="center"/>
    </xf>
    <xf numFmtId="0" fontId="93" fillId="0" borderId="19" xfId="0" applyFont="1" applyFill="1" applyBorder="1" applyAlignment="1">
      <alignment horizontal="left" vertical="center"/>
    </xf>
    <xf numFmtId="0" fontId="93" fillId="0" borderId="10" xfId="0" applyFont="1" applyFill="1" applyBorder="1" applyAlignment="1">
      <alignment horizontal="center" vertical="center"/>
    </xf>
    <xf numFmtId="180" fontId="93" fillId="0" borderId="19" xfId="0" applyNumberFormat="1" applyFont="1" applyFill="1" applyBorder="1" applyAlignment="1">
      <alignment horizontal="center" vertical="center"/>
    </xf>
    <xf numFmtId="2" fontId="93" fillId="0" borderId="10" xfId="0" applyNumberFormat="1" applyFont="1" applyFill="1" applyBorder="1" applyAlignment="1">
      <alignment horizontal="center" vertical="center"/>
    </xf>
    <xf numFmtId="180" fontId="93" fillId="0" borderId="10" xfId="0" applyNumberFormat="1" applyFont="1" applyFill="1" applyBorder="1" applyAlignment="1">
      <alignment horizontal="center" vertical="center"/>
    </xf>
    <xf numFmtId="180" fontId="93" fillId="35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94" fillId="35" borderId="19" xfId="0" applyFont="1" applyFill="1" applyBorder="1" applyAlignment="1">
      <alignment horizontal="right" vertical="center"/>
    </xf>
    <xf numFmtId="0" fontId="93" fillId="35" borderId="10" xfId="0" applyFont="1" applyFill="1" applyBorder="1" applyAlignment="1">
      <alignment horizontal="left"/>
    </xf>
    <xf numFmtId="1" fontId="94" fillId="35" borderId="26" xfId="0" applyNumberFormat="1" applyFont="1" applyFill="1" applyBorder="1" applyAlignment="1">
      <alignment horizontal="center" vertical="center"/>
    </xf>
    <xf numFmtId="0" fontId="9" fillId="34" borderId="14" xfId="0" applyNumberFormat="1" applyFont="1" applyFill="1" applyBorder="1" applyAlignment="1">
      <alignment horizontal="center"/>
    </xf>
    <xf numFmtId="0" fontId="9" fillId="34" borderId="16" xfId="0" applyNumberFormat="1" applyFont="1" applyFill="1" applyBorder="1" applyAlignment="1">
      <alignment horizontal="center"/>
    </xf>
    <xf numFmtId="0" fontId="7" fillId="35" borderId="43" xfId="0" applyNumberFormat="1" applyFont="1" applyFill="1" applyBorder="1" applyAlignment="1">
      <alignment horizontal="center" vertical="center"/>
    </xf>
    <xf numFmtId="49" fontId="9" fillId="35" borderId="43" xfId="0" applyNumberFormat="1" applyFont="1" applyFill="1" applyBorder="1" applyAlignment="1">
      <alignment horizontal="center" vertical="center"/>
    </xf>
    <xf numFmtId="0" fontId="13" fillId="35" borderId="43" xfId="0" applyNumberFormat="1" applyFont="1" applyFill="1" applyBorder="1" applyAlignment="1">
      <alignment horizontal="left" vertical="center" wrapText="1"/>
    </xf>
    <xf numFmtId="2" fontId="13" fillId="35" borderId="43" xfId="0" applyNumberFormat="1" applyFont="1" applyFill="1" applyBorder="1" applyAlignment="1">
      <alignment horizontal="center" vertical="center"/>
    </xf>
    <xf numFmtId="49" fontId="7" fillId="35" borderId="43" xfId="0" applyNumberFormat="1" applyFont="1" applyFill="1" applyBorder="1" applyAlignment="1">
      <alignment horizontal="center" vertical="center" wrapText="1"/>
    </xf>
    <xf numFmtId="2" fontId="13" fillId="35" borderId="43" xfId="0" applyNumberFormat="1" applyFont="1" applyFill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13" fillId="0" borderId="43" xfId="0" applyNumberFormat="1" applyFont="1" applyBorder="1" applyAlignment="1">
      <alignment horizontal="left" vertical="center" wrapText="1"/>
    </xf>
    <xf numFmtId="2" fontId="8" fillId="0" borderId="43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4" fillId="37" borderId="12" xfId="0" applyFont="1" applyFill="1" applyBorder="1" applyAlignment="1">
      <alignment horizontal="center" vertical="center" wrapText="1"/>
    </xf>
    <xf numFmtId="0" fontId="34" fillId="37" borderId="17" xfId="0" applyFont="1" applyFill="1" applyBorder="1" applyAlignment="1">
      <alignment horizontal="center" vertical="center" wrapText="1"/>
    </xf>
    <xf numFmtId="0" fontId="34" fillId="37" borderId="24" xfId="0" applyFont="1" applyFill="1" applyBorder="1" applyAlignment="1">
      <alignment horizontal="center" vertical="center" wrapText="1"/>
    </xf>
    <xf numFmtId="180" fontId="1" fillId="35" borderId="26" xfId="0" applyNumberFormat="1" applyFont="1" applyFill="1" applyBorder="1" applyAlignment="1">
      <alignment horizontal="center" vertical="center" wrapText="1"/>
    </xf>
    <xf numFmtId="2" fontId="1" fillId="35" borderId="19" xfId="0" applyNumberFormat="1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left" vertical="center" wrapText="1"/>
    </xf>
    <xf numFmtId="180" fontId="1" fillId="0" borderId="19" xfId="0" applyNumberFormat="1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center" wrapText="1"/>
    </xf>
    <xf numFmtId="180" fontId="1" fillId="0" borderId="11" xfId="0" applyNumberFormat="1" applyFont="1" applyFill="1" applyBorder="1" applyAlignment="1">
      <alignment horizontal="center" wrapText="1"/>
    </xf>
    <xf numFmtId="180" fontId="1" fillId="0" borderId="25" xfId="0" applyNumberFormat="1" applyFont="1" applyFill="1" applyBorder="1" applyAlignment="1">
      <alignment horizontal="center" wrapText="1"/>
    </xf>
    <xf numFmtId="0" fontId="1" fillId="36" borderId="18" xfId="0" applyFont="1" applyFill="1" applyBorder="1" applyAlignment="1">
      <alignment horizontal="left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180" fontId="1" fillId="0" borderId="25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wrapText="1"/>
    </xf>
    <xf numFmtId="180" fontId="1" fillId="0" borderId="26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1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2" fillId="0" borderId="0" xfId="0" applyFont="1" applyBorder="1" applyAlignment="1">
      <alignment vertical="center" wrapText="1"/>
    </xf>
    <xf numFmtId="0" fontId="34" fillId="0" borderId="19" xfId="0" applyFont="1" applyFill="1" applyBorder="1" applyAlignment="1">
      <alignment horizontal="right" vertical="center" wrapText="1"/>
    </xf>
    <xf numFmtId="1" fontId="34" fillId="35" borderId="2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0" xfId="0" applyFont="1" applyBorder="1" applyAlignment="1" quotePrefix="1">
      <alignment horizontal="center" vertical="center" wrapText="1"/>
    </xf>
    <xf numFmtId="0" fontId="34" fillId="18" borderId="19" xfId="0" applyFont="1" applyFill="1" applyBorder="1" applyAlignment="1">
      <alignment horizontal="center" vertical="center" wrapText="1"/>
    </xf>
    <xf numFmtId="0" fontId="28" fillId="0" borderId="10" xfId="0" applyNumberFormat="1" applyFont="1" applyBorder="1" applyAlignment="1" quotePrefix="1">
      <alignment horizontal="center" vertical="center" wrapText="1"/>
    </xf>
    <xf numFmtId="1" fontId="28" fillId="35" borderId="19" xfId="0" applyNumberFormat="1" applyFont="1" applyFill="1" applyBorder="1" applyAlignment="1" quotePrefix="1">
      <alignment horizontal="center" vertical="center" wrapText="1"/>
    </xf>
    <xf numFmtId="1" fontId="28" fillId="35" borderId="10" xfId="0" applyNumberFormat="1" applyFont="1" applyFill="1" applyBorder="1" applyAlignment="1" quotePrefix="1">
      <alignment horizontal="center" vertical="center" wrapText="1"/>
    </xf>
    <xf numFmtId="1" fontId="28" fillId="35" borderId="26" xfId="0" applyNumberFormat="1" applyFont="1" applyFill="1" applyBorder="1" applyAlignment="1" quotePrefix="1">
      <alignment horizontal="center" vertical="center" wrapText="1"/>
    </xf>
    <xf numFmtId="0" fontId="38" fillId="36" borderId="19" xfId="0" applyFont="1" applyFill="1" applyBorder="1" applyAlignment="1">
      <alignment vertical="center" wrapText="1"/>
    </xf>
    <xf numFmtId="190" fontId="1" fillId="0" borderId="19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0" fontId="1" fillId="35" borderId="10" xfId="72" applyNumberFormat="1" applyFont="1" applyFill="1" applyBorder="1" applyAlignment="1" quotePrefix="1">
      <alignment horizontal="center" vertical="center" wrapText="1"/>
      <protection/>
    </xf>
    <xf numFmtId="0" fontId="1" fillId="35" borderId="19" xfId="72" applyNumberFormat="1" applyFont="1" applyFill="1" applyBorder="1" applyAlignment="1" quotePrefix="1">
      <alignment horizontal="center" vertical="center" wrapText="1"/>
      <protection/>
    </xf>
    <xf numFmtId="190" fontId="1" fillId="35" borderId="19" xfId="0" applyNumberFormat="1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/>
    </xf>
    <xf numFmtId="0" fontId="34" fillId="35" borderId="19" xfId="0" applyFont="1" applyFill="1" applyBorder="1" applyAlignment="1">
      <alignment horizontal="right" vertical="top" wrapText="1"/>
    </xf>
    <xf numFmtId="180" fontId="34" fillId="35" borderId="26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61" fillId="18" borderId="10" xfId="0" applyFont="1" applyFill="1" applyBorder="1" applyAlignment="1">
      <alignment horizontal="center" vertical="top" wrapText="1"/>
    </xf>
    <xf numFmtId="0" fontId="62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19" xfId="0" applyFont="1" applyBorder="1" applyAlignment="1">
      <alignment horizontal="center" vertical="center" wrapText="1"/>
    </xf>
    <xf numFmtId="0" fontId="1" fillId="0" borderId="10" xfId="76" applyFont="1" applyFill="1" applyBorder="1" applyAlignment="1">
      <alignment horizontal="left" vertical="center" wrapText="1"/>
      <protection/>
    </xf>
    <xf numFmtId="0" fontId="1" fillId="0" borderId="19" xfId="76" applyFont="1" applyFill="1" applyBorder="1" applyAlignment="1">
      <alignment horizontal="center" vertical="center"/>
      <protection/>
    </xf>
    <xf numFmtId="190" fontId="1" fillId="0" borderId="10" xfId="76" applyNumberFormat="1" applyFont="1" applyFill="1" applyBorder="1" applyAlignment="1">
      <alignment horizontal="center" vertical="center" wrapText="1"/>
      <protection/>
    </xf>
    <xf numFmtId="180" fontId="1" fillId="0" borderId="19" xfId="76" applyNumberFormat="1" applyFont="1" applyFill="1" applyBorder="1" applyAlignment="1">
      <alignment horizontal="center" vertical="center" wrapText="1"/>
      <protection/>
    </xf>
    <xf numFmtId="0" fontId="1" fillId="0" borderId="0" xfId="76" applyFont="1" applyFill="1" applyBorder="1">
      <alignment/>
      <protection/>
    </xf>
    <xf numFmtId="0" fontId="34" fillId="0" borderId="10" xfId="76" applyFont="1" applyFill="1" applyBorder="1" applyAlignment="1">
      <alignment horizontal="right" vertical="top" wrapText="1"/>
      <protection/>
    </xf>
    <xf numFmtId="0" fontId="34" fillId="0" borderId="19" xfId="76" applyFont="1" applyFill="1" applyBorder="1" applyAlignment="1">
      <alignment horizontal="center" vertical="top" wrapText="1"/>
      <protection/>
    </xf>
    <xf numFmtId="0" fontId="13" fillId="35" borderId="19" xfId="0" applyFont="1" applyFill="1" applyBorder="1" applyAlignment="1">
      <alignment horizontal="left" vertical="center" wrapText="1"/>
    </xf>
    <xf numFmtId="0" fontId="28" fillId="35" borderId="19" xfId="0" applyFont="1" applyFill="1" applyBorder="1" applyAlignment="1">
      <alignment horizontal="center" vertical="center" wrapText="1"/>
    </xf>
    <xf numFmtId="180" fontId="28" fillId="0" borderId="19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180" fontId="28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9" fillId="35" borderId="19" xfId="0" applyFont="1" applyFill="1" applyBorder="1" applyAlignment="1">
      <alignment horizontal="right" vertical="center"/>
    </xf>
    <xf numFmtId="0" fontId="28" fillId="35" borderId="10" xfId="0" applyFont="1" applyFill="1" applyBorder="1" applyAlignment="1">
      <alignment horizontal="center" vertical="center"/>
    </xf>
    <xf numFmtId="0" fontId="28" fillId="35" borderId="19" xfId="0" applyFont="1" applyFill="1" applyBorder="1" applyAlignment="1">
      <alignment horizontal="center" vertical="center"/>
    </xf>
    <xf numFmtId="180" fontId="29" fillId="35" borderId="26" xfId="0" applyNumberFormat="1" applyFont="1" applyFill="1" applyBorder="1" applyAlignment="1">
      <alignment horizontal="center" vertical="center"/>
    </xf>
    <xf numFmtId="0" fontId="8" fillId="18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8" fillId="18" borderId="10" xfId="81" applyFont="1" applyFill="1" applyBorder="1" applyAlignment="1">
      <alignment horizontal="center" vertical="center" wrapText="1"/>
      <protection/>
    </xf>
    <xf numFmtId="0" fontId="1" fillId="0" borderId="19" xfId="81" applyFont="1" applyFill="1" applyBorder="1" applyAlignment="1">
      <alignment horizontal="center" vertical="center" wrapText="1"/>
      <protection/>
    </xf>
    <xf numFmtId="1" fontId="1" fillId="35" borderId="10" xfId="81" applyNumberFormat="1" applyFont="1" applyFill="1" applyBorder="1" applyAlignment="1">
      <alignment horizontal="center" vertical="center" wrapText="1"/>
      <protection/>
    </xf>
    <xf numFmtId="1" fontId="1" fillId="35" borderId="19" xfId="81" applyNumberFormat="1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vertical="center" wrapText="1"/>
    </xf>
    <xf numFmtId="0" fontId="1" fillId="0" borderId="10" xfId="61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horizontal="left" vertical="center" wrapText="1"/>
      <protection/>
    </xf>
    <xf numFmtId="0" fontId="1" fillId="0" borderId="19" xfId="61" applyFont="1" applyFill="1" applyBorder="1" applyAlignment="1">
      <alignment horizontal="center" vertical="center" wrapText="1"/>
      <protection/>
    </xf>
    <xf numFmtId="1" fontId="1" fillId="35" borderId="10" xfId="61" applyNumberFormat="1" applyFont="1" applyFill="1" applyBorder="1" applyAlignment="1">
      <alignment horizontal="center" vertical="center" wrapText="1"/>
      <protection/>
    </xf>
    <xf numFmtId="1" fontId="1" fillId="35" borderId="19" xfId="61" applyNumberFormat="1" applyFont="1" applyFill="1" applyBorder="1" applyAlignment="1">
      <alignment horizontal="center" vertical="center" wrapText="1"/>
      <protection/>
    </xf>
    <xf numFmtId="0" fontId="66" fillId="0" borderId="0" xfId="61" applyFont="1" applyFill="1" applyAlignment="1">
      <alignment horizontal="center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18" xfId="61" applyFont="1" applyFill="1" applyBorder="1" applyAlignment="1">
      <alignment horizontal="center" vertical="center" wrapText="1"/>
      <protection/>
    </xf>
    <xf numFmtId="1" fontId="1" fillId="35" borderId="11" xfId="61" applyNumberFormat="1" applyFont="1" applyFill="1" applyBorder="1" applyAlignment="1">
      <alignment horizontal="center" vertical="center" wrapText="1"/>
      <protection/>
    </xf>
    <xf numFmtId="1" fontId="1" fillId="35" borderId="18" xfId="61" applyNumberFormat="1" applyFont="1" applyFill="1" applyBorder="1" applyAlignment="1">
      <alignment horizontal="center" vertical="center" wrapText="1"/>
      <protection/>
    </xf>
    <xf numFmtId="1" fontId="34" fillId="35" borderId="11" xfId="61" applyNumberFormat="1" applyFont="1" applyFill="1" applyBorder="1" applyAlignment="1">
      <alignment horizontal="center" vertical="center" wrapText="1"/>
      <protection/>
    </xf>
    <xf numFmtId="0" fontId="1" fillId="0" borderId="55" xfId="0" applyFont="1" applyFill="1" applyBorder="1" applyAlignment="1">
      <alignment horizontal="center" vertical="top" wrapText="1"/>
    </xf>
    <xf numFmtId="180" fontId="1" fillId="35" borderId="0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180" fontId="32" fillId="35" borderId="0" xfId="0" applyNumberFormat="1" applyFont="1" applyFill="1" applyAlignment="1">
      <alignment/>
    </xf>
    <xf numFmtId="0" fontId="46" fillId="0" borderId="0" xfId="76" applyNumberFormat="1" applyFont="1" applyBorder="1" applyAlignment="1">
      <alignment horizontal="center" vertical="top" wrapText="1"/>
      <protection/>
    </xf>
    <xf numFmtId="0" fontId="28" fillId="0" borderId="10" xfId="0" applyFont="1" applyBorder="1" applyAlignment="1" quotePrefix="1">
      <alignment horizontal="center" vertical="top" wrapText="1"/>
    </xf>
    <xf numFmtId="0" fontId="29" fillId="18" borderId="19" xfId="0" applyFont="1" applyFill="1" applyBorder="1" applyAlignment="1" quotePrefix="1">
      <alignment horizontal="center" vertical="top" wrapText="1"/>
    </xf>
    <xf numFmtId="0" fontId="28" fillId="0" borderId="10" xfId="0" applyNumberFormat="1" applyFont="1" applyBorder="1" applyAlignment="1" quotePrefix="1">
      <alignment horizontal="center" vertical="top" wrapText="1"/>
    </xf>
    <xf numFmtId="1" fontId="28" fillId="35" borderId="19" xfId="0" applyNumberFormat="1" applyFont="1" applyFill="1" applyBorder="1" applyAlignment="1" quotePrefix="1">
      <alignment horizontal="center" vertical="top" wrapText="1"/>
    </xf>
    <xf numFmtId="1" fontId="28" fillId="35" borderId="10" xfId="0" applyNumberFormat="1" applyFont="1" applyFill="1" applyBorder="1" applyAlignment="1" quotePrefix="1">
      <alignment horizontal="center" vertical="top" wrapText="1"/>
    </xf>
    <xf numFmtId="1" fontId="28" fillId="35" borderId="26" xfId="0" applyNumberFormat="1" applyFont="1" applyFill="1" applyBorder="1" applyAlignment="1" quotePrefix="1">
      <alignment horizontal="center" vertical="top" wrapText="1"/>
    </xf>
    <xf numFmtId="0" fontId="1" fillId="35" borderId="10" xfId="76" applyFont="1" applyFill="1" applyBorder="1" applyAlignment="1">
      <alignment horizontal="center" vertical="center" wrapText="1"/>
      <protection/>
    </xf>
    <xf numFmtId="0" fontId="1" fillId="35" borderId="19" xfId="0" applyFont="1" applyFill="1" applyBorder="1" applyAlignment="1">
      <alignment horizontal="left" vertical="top" wrapText="1"/>
    </xf>
    <xf numFmtId="180" fontId="1" fillId="35" borderId="19" xfId="76" applyNumberFormat="1" applyFont="1" applyFill="1" applyBorder="1" applyAlignment="1">
      <alignment horizontal="center" vertical="center" wrapText="1"/>
      <protection/>
    </xf>
    <xf numFmtId="180" fontId="1" fillId="35" borderId="10" xfId="76" applyNumberFormat="1" applyFont="1" applyFill="1" applyBorder="1" applyAlignment="1">
      <alignment horizontal="center" vertical="center" wrapText="1"/>
      <protection/>
    </xf>
    <xf numFmtId="180" fontId="1" fillId="35" borderId="26" xfId="76" applyNumberFormat="1" applyFont="1" applyFill="1" applyBorder="1" applyAlignment="1">
      <alignment horizontal="center" vertical="center" wrapText="1"/>
      <protection/>
    </xf>
    <xf numFmtId="0" fontId="1" fillId="35" borderId="19" xfId="76" applyFont="1" applyFill="1" applyBorder="1" applyAlignment="1">
      <alignment horizontal="left" vertical="top" wrapText="1"/>
      <protection/>
    </xf>
    <xf numFmtId="0" fontId="1" fillId="0" borderId="19" xfId="0" applyFont="1" applyBorder="1" applyAlignment="1">
      <alignment horizontal="left" vertical="center" wrapText="1"/>
    </xf>
    <xf numFmtId="0" fontId="29" fillId="18" borderId="1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left" vertical="top" wrapText="1"/>
    </xf>
    <xf numFmtId="180" fontId="1" fillId="0" borderId="10" xfId="76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" fillId="0" borderId="10" xfId="76" applyFont="1" applyFill="1" applyBorder="1" applyAlignment="1">
      <alignment horizontal="center"/>
      <protection/>
    </xf>
    <xf numFmtId="0" fontId="1" fillId="0" borderId="19" xfId="76" applyFont="1" applyFill="1" applyBorder="1" applyAlignment="1">
      <alignment horizontal="left" wrapText="1"/>
      <protection/>
    </xf>
    <xf numFmtId="180" fontId="32" fillId="0" borderId="0" xfId="76" applyNumberFormat="1" applyFont="1" applyFill="1" applyBorder="1">
      <alignment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5" borderId="19" xfId="76" applyFont="1" applyFill="1" applyBorder="1" applyAlignment="1">
      <alignment horizontal="left" vertical="center" wrapText="1"/>
      <protection/>
    </xf>
    <xf numFmtId="0" fontId="8" fillId="0" borderId="10" xfId="76" applyFont="1" applyBorder="1" applyAlignment="1">
      <alignment horizontal="left" vertical="center" wrapText="1"/>
      <protection/>
    </xf>
    <xf numFmtId="0" fontId="8" fillId="0" borderId="20" xfId="76" applyFont="1" applyBorder="1" applyAlignment="1">
      <alignment horizontal="left" vertical="center" wrapText="1"/>
      <protection/>
    </xf>
    <xf numFmtId="0" fontId="99" fillId="0" borderId="0" xfId="70">
      <alignment/>
      <protection/>
    </xf>
    <xf numFmtId="0" fontId="119" fillId="0" borderId="0" xfId="70" applyFont="1">
      <alignment/>
      <protection/>
    </xf>
    <xf numFmtId="0" fontId="1" fillId="0" borderId="14" xfId="70" applyFont="1" applyFill="1" applyBorder="1" applyAlignment="1">
      <alignment horizontal="center" vertical="center" textRotation="90" wrapText="1"/>
      <protection/>
    </xf>
    <xf numFmtId="0" fontId="1" fillId="0" borderId="16" xfId="70" applyFont="1" applyFill="1" applyBorder="1" applyAlignment="1">
      <alignment horizontal="center" vertical="center" wrapText="1"/>
      <protection/>
    </xf>
    <xf numFmtId="0" fontId="1" fillId="0" borderId="16" xfId="70" applyFont="1" applyFill="1" applyBorder="1" applyAlignment="1">
      <alignment horizontal="center" vertical="center" textRotation="90" wrapText="1"/>
      <protection/>
    </xf>
    <xf numFmtId="0" fontId="1" fillId="0" borderId="23" xfId="70" applyFont="1" applyFill="1" applyBorder="1" applyAlignment="1">
      <alignment horizontal="center" vertical="center" textRotation="90" wrapText="1"/>
      <protection/>
    </xf>
    <xf numFmtId="0" fontId="34" fillId="37" borderId="12" xfId="70" applyFont="1" applyFill="1" applyBorder="1" applyAlignment="1">
      <alignment horizontal="center" vertical="center" wrapText="1"/>
      <protection/>
    </xf>
    <xf numFmtId="0" fontId="34" fillId="37" borderId="17" xfId="70" applyFont="1" applyFill="1" applyBorder="1" applyAlignment="1">
      <alignment horizontal="center" vertical="center" wrapText="1"/>
      <protection/>
    </xf>
    <xf numFmtId="0" fontId="34" fillId="37" borderId="24" xfId="70" applyFont="1" applyFill="1" applyBorder="1" applyAlignment="1">
      <alignment horizontal="center" vertical="center" wrapText="1"/>
      <protection/>
    </xf>
    <xf numFmtId="0" fontId="1" fillId="0" borderId="10" xfId="70" applyFont="1" applyBorder="1" applyAlignment="1">
      <alignment horizontal="center" vertical="center" wrapText="1"/>
      <protection/>
    </xf>
    <xf numFmtId="0" fontId="7" fillId="35" borderId="19" xfId="70" applyFont="1" applyFill="1" applyBorder="1" applyAlignment="1">
      <alignment horizontal="left" vertical="center" wrapText="1"/>
      <protection/>
    </xf>
    <xf numFmtId="0" fontId="1" fillId="0" borderId="10" xfId="70" applyFont="1" applyBorder="1" applyAlignment="1">
      <alignment horizontal="center" vertical="center"/>
      <protection/>
    </xf>
    <xf numFmtId="180" fontId="1" fillId="35" borderId="19" xfId="70" applyNumberFormat="1" applyFont="1" applyFill="1" applyBorder="1" applyAlignment="1">
      <alignment horizontal="center" vertical="center" wrapText="1"/>
      <protection/>
    </xf>
    <xf numFmtId="2" fontId="1" fillId="35" borderId="10" xfId="70" applyNumberFormat="1" applyFont="1" applyFill="1" applyBorder="1" applyAlignment="1">
      <alignment horizontal="center" vertical="center" wrapText="1"/>
      <protection/>
    </xf>
    <xf numFmtId="2" fontId="1" fillId="35" borderId="26" xfId="70" applyNumberFormat="1" applyFont="1" applyFill="1" applyBorder="1" applyAlignment="1">
      <alignment horizontal="center" vertical="center" wrapText="1"/>
      <protection/>
    </xf>
    <xf numFmtId="0" fontId="1" fillId="0" borderId="19" xfId="70" applyFont="1" applyBorder="1" applyAlignment="1">
      <alignment horizontal="left" vertical="center"/>
      <protection/>
    </xf>
    <xf numFmtId="180" fontId="1" fillId="0" borderId="19" xfId="70" applyNumberFormat="1" applyFont="1" applyBorder="1" applyAlignment="1">
      <alignment horizontal="center" vertical="top"/>
      <protection/>
    </xf>
    <xf numFmtId="2" fontId="1" fillId="0" borderId="10" xfId="70" applyNumberFormat="1" applyFont="1" applyBorder="1" applyAlignment="1">
      <alignment horizontal="center" vertical="top"/>
      <protection/>
    </xf>
    <xf numFmtId="0" fontId="1" fillId="0" borderId="19" xfId="70" applyFont="1" applyFill="1" applyBorder="1" applyAlignment="1">
      <alignment horizontal="left" vertical="center"/>
      <protection/>
    </xf>
    <xf numFmtId="0" fontId="1" fillId="0" borderId="10" xfId="70" applyFont="1" applyFill="1" applyBorder="1" applyAlignment="1">
      <alignment horizontal="center" vertical="center"/>
      <protection/>
    </xf>
    <xf numFmtId="180" fontId="1" fillId="0" borderId="19" xfId="70" applyNumberFormat="1" applyFont="1" applyFill="1" applyBorder="1" applyAlignment="1">
      <alignment horizontal="center" vertical="top"/>
      <protection/>
    </xf>
    <xf numFmtId="2" fontId="1" fillId="0" borderId="10" xfId="70" applyNumberFormat="1" applyFont="1" applyFill="1" applyBorder="1" applyAlignment="1">
      <alignment horizontal="center" vertical="top"/>
      <protection/>
    </xf>
    <xf numFmtId="0" fontId="99" fillId="0" borderId="0" xfId="70" applyFill="1">
      <alignment/>
      <protection/>
    </xf>
    <xf numFmtId="2" fontId="1" fillId="35" borderId="10" xfId="70" applyNumberFormat="1" applyFont="1" applyFill="1" applyBorder="1" applyAlignment="1">
      <alignment horizontal="center" vertical="top"/>
      <protection/>
    </xf>
    <xf numFmtId="0" fontId="1" fillId="0" borderId="19" xfId="70" applyFont="1" applyBorder="1" applyAlignment="1">
      <alignment horizontal="left" vertical="center" wrapText="1"/>
      <protection/>
    </xf>
    <xf numFmtId="180" fontId="1" fillId="0" borderId="19" xfId="70" applyNumberFormat="1" applyFont="1" applyBorder="1" applyAlignment="1">
      <alignment horizontal="center" vertical="center"/>
      <protection/>
    </xf>
    <xf numFmtId="0" fontId="1" fillId="0" borderId="20" xfId="70" applyFont="1" applyBorder="1">
      <alignment/>
      <protection/>
    </xf>
    <xf numFmtId="0" fontId="34" fillId="35" borderId="21" xfId="70" applyNumberFormat="1" applyFont="1" applyFill="1" applyBorder="1" applyAlignment="1">
      <alignment horizontal="right" vertical="center" wrapText="1"/>
      <protection/>
    </xf>
    <xf numFmtId="9" fontId="118" fillId="0" borderId="20" xfId="70" applyNumberFormat="1" applyFont="1" applyFill="1" applyBorder="1" applyAlignment="1">
      <alignment horizontal="center" vertical="center"/>
      <protection/>
    </xf>
    <xf numFmtId="0" fontId="118" fillId="0" borderId="21" xfId="70" applyFont="1" applyFill="1" applyBorder="1">
      <alignment/>
      <protection/>
    </xf>
    <xf numFmtId="0" fontId="118" fillId="0" borderId="20" xfId="70" applyFont="1" applyFill="1" applyBorder="1">
      <alignment/>
      <protection/>
    </xf>
    <xf numFmtId="2" fontId="120" fillId="38" borderId="27" xfId="70" applyNumberFormat="1" applyFont="1" applyFill="1" applyBorder="1">
      <alignment/>
      <protection/>
    </xf>
    <xf numFmtId="180" fontId="30" fillId="0" borderId="19" xfId="0" applyNumberFormat="1" applyFont="1" applyFill="1" applyBorder="1" applyAlignment="1">
      <alignment horizontal="center" vertical="center"/>
    </xf>
    <xf numFmtId="0" fontId="1" fillId="0" borderId="0" xfId="67" applyFont="1" applyFill="1" applyAlignment="1">
      <alignment horizontal="center" vertical="center" wrapText="1"/>
      <protection/>
    </xf>
    <xf numFmtId="49" fontId="12" fillId="0" borderId="57" xfId="67" applyNumberFormat="1" applyFont="1" applyFill="1" applyBorder="1" applyAlignment="1">
      <alignment horizontal="center" vertical="center" wrapText="1"/>
      <protection/>
    </xf>
    <xf numFmtId="0" fontId="12" fillId="0" borderId="58" xfId="67" applyFont="1" applyFill="1" applyBorder="1" applyAlignment="1">
      <alignment horizontal="center" vertical="center" wrapText="1"/>
      <protection/>
    </xf>
    <xf numFmtId="0" fontId="12" fillId="0" borderId="59" xfId="67" applyFont="1" applyFill="1" applyBorder="1" applyAlignment="1">
      <alignment horizontal="center" vertical="center" wrapText="1"/>
      <protection/>
    </xf>
    <xf numFmtId="49" fontId="12" fillId="0" borderId="60" xfId="67" applyNumberFormat="1" applyFont="1" applyFill="1" applyBorder="1" applyAlignment="1">
      <alignment horizontal="center" vertical="center" wrapText="1"/>
      <protection/>
    </xf>
    <xf numFmtId="0" fontId="12" fillId="0" borderId="61" xfId="67" applyFont="1" applyFill="1" applyBorder="1" applyAlignment="1">
      <alignment horizontal="center" vertical="center" wrapText="1"/>
      <protection/>
    </xf>
    <xf numFmtId="0" fontId="12" fillId="0" borderId="55" xfId="67" applyFont="1" applyFill="1" applyBorder="1" applyAlignment="1">
      <alignment horizontal="center" vertical="center" wrapText="1"/>
      <protection/>
    </xf>
    <xf numFmtId="49" fontId="30" fillId="0" borderId="42" xfId="67" applyNumberFormat="1" applyFont="1" applyFill="1" applyBorder="1" applyAlignment="1">
      <alignment horizontal="center" vertical="center" wrapText="1"/>
      <protection/>
    </xf>
    <xf numFmtId="0" fontId="31" fillId="0" borderId="43" xfId="67" applyFont="1" applyFill="1" applyBorder="1" applyAlignment="1">
      <alignment horizontal="center" vertical="center" wrapText="1"/>
      <protection/>
    </xf>
    <xf numFmtId="0" fontId="30" fillId="0" borderId="43" xfId="67" applyFont="1" applyFill="1" applyBorder="1" applyAlignment="1">
      <alignment horizontal="left" vertical="center"/>
      <protection/>
    </xf>
    <xf numFmtId="4" fontId="30" fillId="0" borderId="43" xfId="67" applyNumberFormat="1" applyFont="1" applyFill="1" applyBorder="1" applyAlignment="1">
      <alignment horizontal="right" vertical="center" wrapText="1"/>
      <protection/>
    </xf>
    <xf numFmtId="0" fontId="30" fillId="0" borderId="50" xfId="67" applyFont="1" applyFill="1" applyBorder="1" applyAlignment="1">
      <alignment horizontal="left" vertical="center"/>
      <protection/>
    </xf>
    <xf numFmtId="0" fontId="30" fillId="0" borderId="49" xfId="67" applyFont="1" applyFill="1" applyBorder="1" applyAlignment="1">
      <alignment horizontal="left" vertical="center"/>
      <protection/>
    </xf>
    <xf numFmtId="4" fontId="12" fillId="0" borderId="43" xfId="67" applyNumberFormat="1" applyFont="1" applyFill="1" applyBorder="1" applyAlignment="1">
      <alignment horizontal="right" vertical="center" wrapText="1"/>
      <protection/>
    </xf>
    <xf numFmtId="0" fontId="30" fillId="0" borderId="43" xfId="67" applyFont="1" applyFill="1" applyBorder="1" applyAlignment="1">
      <alignment horizontal="center" vertical="center" wrapText="1"/>
      <protection/>
    </xf>
    <xf numFmtId="49" fontId="30" fillId="0" borderId="62" xfId="67" applyNumberFormat="1" applyFont="1" applyFill="1" applyBorder="1" applyAlignment="1">
      <alignment horizontal="center" vertical="center" wrapText="1"/>
      <protection/>
    </xf>
    <xf numFmtId="0" fontId="30" fillId="0" borderId="53" xfId="67" applyFont="1" applyFill="1" applyBorder="1" applyAlignment="1">
      <alignment horizontal="center" vertical="center" wrapText="1"/>
      <protection/>
    </xf>
    <xf numFmtId="0" fontId="68" fillId="0" borderId="54" xfId="67" applyFont="1" applyFill="1" applyBorder="1" applyAlignment="1">
      <alignment horizontal="left" vertical="center"/>
      <protection/>
    </xf>
    <xf numFmtId="4" fontId="12" fillId="0" borderId="53" xfId="67" applyNumberFormat="1" applyFont="1" applyFill="1" applyBorder="1" applyAlignment="1">
      <alignment horizontal="right" vertical="center" wrapText="1"/>
      <protection/>
    </xf>
    <xf numFmtId="49" fontId="1" fillId="0" borderId="0" xfId="67" applyNumberFormat="1" applyFont="1" applyFill="1" applyAlignment="1">
      <alignment horizontal="center" vertical="center" wrapText="1"/>
      <protection/>
    </xf>
    <xf numFmtId="0" fontId="10" fillId="0" borderId="0" xfId="67" applyFont="1" applyFill="1" applyAlignment="1">
      <alignment horizontal="center" vertical="center" wrapText="1"/>
      <protection/>
    </xf>
    <xf numFmtId="0" fontId="19" fillId="0" borderId="0" xfId="71" applyFont="1" applyBorder="1">
      <alignment/>
      <protection/>
    </xf>
    <xf numFmtId="0" fontId="52" fillId="0" borderId="13" xfId="71" applyFont="1" applyBorder="1" applyAlignment="1">
      <alignment horizontal="center" vertical="center" wrapText="1"/>
      <protection/>
    </xf>
    <xf numFmtId="0" fontId="52" fillId="0" borderId="46" xfId="71" applyFont="1" applyBorder="1" applyAlignment="1">
      <alignment horizontal="center" vertical="center" wrapText="1"/>
      <protection/>
    </xf>
    <xf numFmtId="0" fontId="52" fillId="0" borderId="33" xfId="71" applyFont="1" applyBorder="1" applyAlignment="1">
      <alignment horizontal="center" vertical="center" wrapText="1"/>
      <protection/>
    </xf>
    <xf numFmtId="0" fontId="70" fillId="0" borderId="40" xfId="71" applyFont="1" applyBorder="1" applyAlignment="1">
      <alignment horizontal="center"/>
      <protection/>
    </xf>
    <xf numFmtId="0" fontId="70" fillId="0" borderId="41" xfId="71" applyFont="1" applyBorder="1" applyAlignment="1">
      <alignment horizontal="center"/>
      <protection/>
    </xf>
    <xf numFmtId="0" fontId="70" fillId="0" borderId="36" xfId="71" applyFont="1" applyBorder="1" applyAlignment="1">
      <alignment horizontal="center"/>
      <protection/>
    </xf>
    <xf numFmtId="0" fontId="70" fillId="0" borderId="42" xfId="71" applyFont="1" applyBorder="1" applyAlignment="1">
      <alignment horizontal="center" vertical="center" wrapText="1"/>
      <protection/>
    </xf>
    <xf numFmtId="0" fontId="70" fillId="0" borderId="43" xfId="71" applyFont="1" applyBorder="1" applyAlignment="1">
      <alignment horizontal="center" vertical="center" wrapText="1"/>
      <protection/>
    </xf>
    <xf numFmtId="0" fontId="52" fillId="0" borderId="43" xfId="71" applyFont="1" applyBorder="1" applyAlignment="1">
      <alignment horizontal="center" vertical="center" wrapText="1"/>
      <protection/>
    </xf>
    <xf numFmtId="4" fontId="70" fillId="0" borderId="39" xfId="71" applyNumberFormat="1" applyFont="1" applyBorder="1" applyAlignment="1">
      <alignment horizontal="right" vertical="center" wrapText="1"/>
      <protection/>
    </xf>
    <xf numFmtId="0" fontId="70" fillId="0" borderId="62" xfId="71" applyFont="1" applyBorder="1" applyAlignment="1">
      <alignment horizontal="center" vertical="center" wrapText="1"/>
      <protection/>
    </xf>
    <xf numFmtId="0" fontId="70" fillId="0" borderId="53" xfId="71" applyFont="1" applyBorder="1" applyAlignment="1">
      <alignment vertical="center" wrapText="1"/>
      <protection/>
    </xf>
    <xf numFmtId="0" fontId="19" fillId="0" borderId="53" xfId="71" applyFont="1" applyBorder="1" applyAlignment="1">
      <alignment horizontal="center" vertical="center" wrapText="1"/>
      <protection/>
    </xf>
    <xf numFmtId="4" fontId="71" fillId="0" borderId="63" xfId="71" applyNumberFormat="1" applyFont="1" applyBorder="1" applyAlignment="1">
      <alignment horizontal="right" vertical="center" wrapText="1"/>
      <protection/>
    </xf>
    <xf numFmtId="0" fontId="1" fillId="0" borderId="0" xfId="71" applyFont="1" applyFill="1">
      <alignment/>
      <protection/>
    </xf>
    <xf numFmtId="0" fontId="1" fillId="0" borderId="0" xfId="71" applyFont="1" applyFill="1" applyAlignment="1">
      <alignment/>
      <protection/>
    </xf>
    <xf numFmtId="0" fontId="1" fillId="0" borderId="0" xfId="71" applyFont="1" applyFill="1" applyAlignment="1">
      <alignment horizontal="center"/>
      <protection/>
    </xf>
    <xf numFmtId="0" fontId="29" fillId="0" borderId="43" xfId="71" applyFont="1" applyFill="1" applyBorder="1" applyAlignment="1">
      <alignment vertical="center" wrapText="1"/>
      <protection/>
    </xf>
    <xf numFmtId="0" fontId="29" fillId="0" borderId="43" xfId="71" applyFont="1" applyFill="1" applyBorder="1" applyAlignment="1">
      <alignment horizontal="center" vertical="center" wrapText="1"/>
      <protection/>
    </xf>
    <xf numFmtId="0" fontId="29" fillId="0" borderId="61" xfId="71" applyFont="1" applyFill="1" applyBorder="1" applyAlignment="1">
      <alignment horizontal="center" vertical="center" wrapText="1"/>
      <protection/>
    </xf>
    <xf numFmtId="0" fontId="30" fillId="0" borderId="43" xfId="71" applyFont="1" applyFill="1" applyBorder="1" applyAlignment="1">
      <alignment horizontal="center"/>
      <protection/>
    </xf>
    <xf numFmtId="0" fontId="12" fillId="0" borderId="43" xfId="71" applyFont="1" applyFill="1" applyBorder="1" applyAlignment="1">
      <alignment horizontal="center"/>
      <protection/>
    </xf>
    <xf numFmtId="0" fontId="30" fillId="0" borderId="43" xfId="71" applyFont="1" applyFill="1" applyBorder="1" applyAlignment="1">
      <alignment horizontal="center" vertical="center" wrapText="1"/>
      <protection/>
    </xf>
    <xf numFmtId="0" fontId="72" fillId="0" borderId="43" xfId="71" applyFont="1" applyFill="1" applyBorder="1" applyAlignment="1">
      <alignment horizontal="center" vertical="center" wrapText="1"/>
      <protection/>
    </xf>
    <xf numFmtId="0" fontId="30" fillId="0" borderId="43" xfId="71" applyFont="1" applyFill="1" applyBorder="1" applyAlignment="1">
      <alignment horizontal="left" vertical="center" wrapText="1"/>
      <protection/>
    </xf>
    <xf numFmtId="2" fontId="30" fillId="0" borderId="43" xfId="71" applyNumberFormat="1" applyFont="1" applyFill="1" applyBorder="1" applyAlignment="1">
      <alignment horizontal="right" vertical="center" wrapText="1"/>
      <protection/>
    </xf>
    <xf numFmtId="0" fontId="30" fillId="0" borderId="43" xfId="64" applyFont="1" applyFill="1" applyBorder="1" applyAlignment="1">
      <alignment horizontal="center" vertical="center" wrapText="1"/>
      <protection/>
    </xf>
    <xf numFmtId="180" fontId="30" fillId="0" borderId="43" xfId="71" applyNumberFormat="1" applyFont="1" applyFill="1" applyBorder="1" applyAlignment="1">
      <alignment horizontal="center" vertical="center" wrapText="1"/>
      <protection/>
    </xf>
    <xf numFmtId="0" fontId="12" fillId="0" borderId="43" xfId="71" applyFont="1" applyFill="1" applyBorder="1" applyAlignment="1">
      <alignment horizontal="left" vertical="center" wrapText="1"/>
      <protection/>
    </xf>
    <xf numFmtId="43" fontId="12" fillId="0" borderId="43" xfId="46" applyFont="1" applyFill="1" applyBorder="1" applyAlignment="1">
      <alignment horizontal="center" vertical="center" wrapText="1"/>
    </xf>
    <xf numFmtId="2" fontId="12" fillId="0" borderId="43" xfId="71" applyNumberFormat="1" applyFont="1" applyFill="1" applyBorder="1" applyAlignment="1">
      <alignment horizontal="right" vertical="center" wrapText="1"/>
      <protection/>
    </xf>
    <xf numFmtId="2" fontId="30" fillId="0" borderId="44" xfId="71" applyNumberFormat="1" applyFont="1" applyFill="1" applyBorder="1" applyAlignment="1">
      <alignment horizontal="right" vertical="center"/>
      <protection/>
    </xf>
    <xf numFmtId="2" fontId="30" fillId="0" borderId="43" xfId="71" applyNumberFormat="1" applyFont="1" applyFill="1" applyBorder="1" applyAlignment="1">
      <alignment horizontal="center" vertical="center" wrapText="1"/>
      <protection/>
    </xf>
    <xf numFmtId="0" fontId="73" fillId="0" borderId="43" xfId="64" applyFont="1" applyFill="1" applyBorder="1" applyAlignment="1">
      <alignment horizontal="center" vertical="center" wrapText="1"/>
      <protection/>
    </xf>
    <xf numFmtId="0" fontId="1" fillId="0" borderId="43" xfId="82" applyFont="1" applyFill="1" applyBorder="1" applyAlignment="1">
      <alignment horizontal="center" vertical="center"/>
      <protection/>
    </xf>
    <xf numFmtId="0" fontId="1" fillId="0" borderId="61" xfId="0" applyFont="1" applyFill="1" applyBorder="1" applyAlignment="1">
      <alignment horizontal="center" vertical="top" wrapText="1"/>
    </xf>
    <xf numFmtId="0" fontId="30" fillId="0" borderId="43" xfId="71" applyFont="1" applyFill="1" applyBorder="1" applyAlignment="1">
      <alignment vertical="center" wrapText="1"/>
      <protection/>
    </xf>
    <xf numFmtId="0" fontId="12" fillId="0" borderId="43" xfId="71" applyFont="1" applyFill="1" applyBorder="1" applyAlignment="1">
      <alignment horizontal="center" vertical="center" wrapText="1"/>
      <protection/>
    </xf>
    <xf numFmtId="180" fontId="12" fillId="0" borderId="43" xfId="71" applyNumberFormat="1" applyFont="1" applyFill="1" applyBorder="1" applyAlignment="1">
      <alignment horizontal="center" vertical="center" wrapText="1"/>
      <protection/>
    </xf>
    <xf numFmtId="0" fontId="30" fillId="0" borderId="61" xfId="71" applyFont="1" applyFill="1" applyBorder="1" applyAlignment="1">
      <alignment horizontal="center" vertical="center" wrapText="1"/>
      <protection/>
    </xf>
    <xf numFmtId="180" fontId="30" fillId="0" borderId="61" xfId="71" applyNumberFormat="1" applyFont="1" applyFill="1" applyBorder="1" applyAlignment="1">
      <alignment horizontal="center" vertical="center" wrapText="1"/>
      <protection/>
    </xf>
    <xf numFmtId="2" fontId="30" fillId="0" borderId="61" xfId="71" applyNumberFormat="1" applyFont="1" applyFill="1" applyBorder="1" applyAlignment="1">
      <alignment horizontal="right" vertical="center" wrapText="1"/>
      <protection/>
    </xf>
    <xf numFmtId="0" fontId="30" fillId="0" borderId="50" xfId="64" applyFont="1" applyFill="1" applyBorder="1" applyAlignment="1">
      <alignment horizontal="left" vertical="center" wrapText="1"/>
      <protection/>
    </xf>
    <xf numFmtId="0" fontId="30" fillId="0" borderId="64" xfId="64" applyFont="1" applyFill="1" applyBorder="1" applyAlignment="1">
      <alignment horizontal="left" vertical="center" wrapText="1"/>
      <protection/>
    </xf>
    <xf numFmtId="0" fontId="30" fillId="0" borderId="61" xfId="64" applyFont="1" applyFill="1" applyBorder="1" applyAlignment="1">
      <alignment horizontal="center" vertical="center" wrapText="1"/>
      <protection/>
    </xf>
    <xf numFmtId="0" fontId="73" fillId="0" borderId="50" xfId="64" applyFont="1" applyFill="1" applyBorder="1" applyAlignment="1">
      <alignment horizontal="center" vertical="center" wrapText="1"/>
      <protection/>
    </xf>
    <xf numFmtId="0" fontId="30" fillId="0" borderId="43" xfId="0" applyFont="1" applyFill="1" applyBorder="1" applyAlignment="1">
      <alignment vertical="center" wrapText="1"/>
    </xf>
    <xf numFmtId="0" fontId="30" fillId="0" borderId="19" xfId="71" applyFont="1" applyFill="1" applyBorder="1" applyAlignment="1">
      <alignment horizontal="left" vertical="center"/>
      <protection/>
    </xf>
    <xf numFmtId="2" fontId="30" fillId="0" borderId="22" xfId="0" applyNumberFormat="1" applyFont="1" applyFill="1" applyBorder="1" applyAlignment="1">
      <alignment horizontal="center" vertical="center" wrapText="1"/>
    </xf>
    <xf numFmtId="180" fontId="30" fillId="0" borderId="19" xfId="0" applyNumberFormat="1" applyFont="1" applyFill="1" applyBorder="1" applyAlignment="1" quotePrefix="1">
      <alignment horizontal="center" vertical="top" wrapText="1"/>
    </xf>
    <xf numFmtId="180" fontId="12" fillId="0" borderId="19" xfId="0" applyNumberFormat="1" applyFont="1" applyFill="1" applyBorder="1" applyAlignment="1">
      <alignment horizontal="center" vertical="top" wrapText="1"/>
    </xf>
    <xf numFmtId="0" fontId="28" fillId="0" borderId="0" xfId="0" applyFont="1" applyFill="1" applyAlignment="1">
      <alignment/>
    </xf>
    <xf numFmtId="0" fontId="75" fillId="0" borderId="0" xfId="67" applyFont="1" applyFill="1" applyAlignment="1">
      <alignment horizontal="center" vertical="center" wrapText="1"/>
      <protection/>
    </xf>
    <xf numFmtId="0" fontId="68" fillId="0" borderId="0" xfId="67" applyFont="1" applyFill="1" applyAlignment="1">
      <alignment horizontal="center" vertical="center" wrapText="1"/>
      <protection/>
    </xf>
    <xf numFmtId="49" fontId="30" fillId="0" borderId="65" xfId="67" applyNumberFormat="1" applyFont="1" applyFill="1" applyBorder="1" applyAlignment="1">
      <alignment horizontal="center" vertical="center" wrapText="1"/>
      <protection/>
    </xf>
    <xf numFmtId="49" fontId="30" fillId="0" borderId="40" xfId="67" applyNumberFormat="1" applyFont="1" applyFill="1" applyBorder="1" applyAlignment="1">
      <alignment horizontal="center" vertical="center" wrapText="1"/>
      <protection/>
    </xf>
    <xf numFmtId="0" fontId="30" fillId="0" borderId="66" xfId="67" applyFont="1" applyFill="1" applyBorder="1" applyAlignment="1">
      <alignment horizontal="center" vertical="center" wrapText="1"/>
      <protection/>
    </xf>
    <xf numFmtId="0" fontId="30" fillId="0" borderId="41" xfId="67" applyFont="1" applyFill="1" applyBorder="1" applyAlignment="1">
      <alignment horizontal="center" vertical="center" wrapText="1"/>
      <protection/>
    </xf>
    <xf numFmtId="0" fontId="30" fillId="0" borderId="67" xfId="67" applyFont="1" applyFill="1" applyBorder="1" applyAlignment="1">
      <alignment horizontal="center" vertical="center" wrapText="1"/>
      <protection/>
    </xf>
    <xf numFmtId="0" fontId="30" fillId="0" borderId="49" xfId="67" applyFont="1" applyFill="1" applyBorder="1" applyAlignment="1">
      <alignment horizontal="center" vertical="center" wrapText="1"/>
      <protection/>
    </xf>
    <xf numFmtId="0" fontId="69" fillId="0" borderId="0" xfId="71" applyFont="1" applyAlignment="1">
      <alignment horizontal="center"/>
      <protection/>
    </xf>
    <xf numFmtId="0" fontId="19" fillId="0" borderId="0" xfId="71" applyFont="1" applyAlignment="1">
      <alignment horizontal="center"/>
      <protection/>
    </xf>
    <xf numFmtId="0" fontId="19" fillId="0" borderId="0" xfId="0" applyFont="1" applyAlignment="1">
      <alignment horizontal="center" wrapText="1"/>
    </xf>
    <xf numFmtId="0" fontId="19" fillId="0" borderId="0" xfId="71" applyFont="1" applyFill="1" applyAlignment="1">
      <alignment horizontal="center"/>
      <protection/>
    </xf>
    <xf numFmtId="0" fontId="22" fillId="0" borderId="0" xfId="76" applyNumberFormat="1" applyFont="1" applyBorder="1" applyAlignment="1">
      <alignment horizontal="center" vertical="center" wrapText="1"/>
      <protection/>
    </xf>
    <xf numFmtId="0" fontId="22" fillId="0" borderId="0" xfId="76" applyFont="1" applyAlignment="1">
      <alignment horizontal="center" vertical="center"/>
      <protection/>
    </xf>
    <xf numFmtId="0" fontId="7" fillId="0" borderId="0" xfId="76" applyFont="1" applyBorder="1" applyAlignment="1">
      <alignment vertical="center" wrapText="1"/>
      <protection/>
    </xf>
    <xf numFmtId="0" fontId="6" fillId="0" borderId="0" xfId="76" applyNumberFormat="1" applyFont="1" applyBorder="1" applyAlignment="1">
      <alignment horizontal="center" vertical="center" wrapText="1"/>
      <protection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28" fillId="35" borderId="14" xfId="0" applyFont="1" applyFill="1" applyBorder="1" applyAlignment="1">
      <alignment horizontal="center" vertical="center" wrapText="1"/>
    </xf>
    <xf numFmtId="0" fontId="28" fillId="35" borderId="68" xfId="0" applyFont="1" applyFill="1" applyBorder="1" applyAlignment="1">
      <alignment horizontal="center" vertical="center" wrapText="1"/>
    </xf>
    <xf numFmtId="0" fontId="28" fillId="0" borderId="0" xfId="76" applyFont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28" fillId="35" borderId="15" xfId="0" applyFont="1" applyFill="1" applyBorder="1" applyAlignment="1">
      <alignment horizontal="center" vertical="center" textRotation="90" wrapText="1"/>
    </xf>
    <xf numFmtId="0" fontId="28" fillId="35" borderId="20" xfId="0" applyFont="1" applyFill="1" applyBorder="1" applyAlignment="1">
      <alignment horizontal="center" vertical="center" textRotation="90" wrapText="1"/>
    </xf>
    <xf numFmtId="0" fontId="28" fillId="0" borderId="16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textRotation="90" wrapText="1"/>
    </xf>
    <xf numFmtId="0" fontId="28" fillId="35" borderId="68" xfId="0" applyFont="1" applyFill="1" applyBorder="1" applyAlignment="1">
      <alignment horizontal="center" vertical="center" textRotation="90" wrapText="1"/>
    </xf>
    <xf numFmtId="0" fontId="28" fillId="0" borderId="16" xfId="0" applyFont="1" applyFill="1" applyBorder="1" applyAlignment="1">
      <alignment horizontal="center" vertical="center" textRotation="90" wrapText="1"/>
    </xf>
    <xf numFmtId="0" fontId="28" fillId="0" borderId="69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28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70" xfId="0" applyFont="1" applyFill="1" applyBorder="1" applyAlignment="1">
      <alignment horizontal="center" vertical="center" textRotation="90" wrapText="1"/>
    </xf>
    <xf numFmtId="0" fontId="8" fillId="0" borderId="0" xfId="76" applyFont="1" applyAlignment="1">
      <alignment horizontal="center" vertical="center" wrapText="1"/>
      <protection/>
    </xf>
    <xf numFmtId="0" fontId="8" fillId="0" borderId="0" xfId="76" applyNumberFormat="1" applyFont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4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textRotation="90" wrapText="1"/>
    </xf>
    <xf numFmtId="0" fontId="1" fillId="0" borderId="29" xfId="0" applyFont="1" applyFill="1" applyBorder="1" applyAlignment="1">
      <alignment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36" fillId="35" borderId="71" xfId="0" applyFont="1" applyFill="1" applyBorder="1" applyAlignment="1">
      <alignment horizontal="center" vertical="center" wrapText="1"/>
    </xf>
    <xf numFmtId="0" fontId="36" fillId="35" borderId="51" xfId="0" applyFont="1" applyFill="1" applyBorder="1" applyAlignment="1">
      <alignment horizontal="center" vertical="center" wrapText="1"/>
    </xf>
    <xf numFmtId="0" fontId="36" fillId="35" borderId="15" xfId="0" applyFont="1" applyFill="1" applyBorder="1" applyAlignment="1">
      <alignment horizontal="center" vertical="center" wrapText="1"/>
    </xf>
    <xf numFmtId="0" fontId="36" fillId="35" borderId="2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72" xfId="0" applyFont="1" applyFill="1" applyBorder="1" applyAlignment="1">
      <alignment horizontal="center" vertical="center" textRotation="90" wrapText="1"/>
    </xf>
    <xf numFmtId="0" fontId="1" fillId="0" borderId="73" xfId="0" applyFont="1" applyFill="1" applyBorder="1" applyAlignment="1">
      <alignment horizontal="center" vertical="center" textRotation="90" wrapText="1"/>
    </xf>
    <xf numFmtId="0" fontId="1" fillId="0" borderId="74" xfId="0" applyFont="1" applyFill="1" applyBorder="1" applyAlignment="1">
      <alignment horizontal="center" vertical="center" textRotation="90" wrapText="1"/>
    </xf>
    <xf numFmtId="0" fontId="1" fillId="0" borderId="75" xfId="0" applyFont="1" applyFill="1" applyBorder="1" applyAlignment="1">
      <alignment horizontal="center" vertical="center" textRotation="90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0" xfId="76" applyNumberFormat="1" applyFont="1" applyBorder="1" applyAlignment="1">
      <alignment horizontal="center" vertical="top" wrapText="1"/>
      <protection/>
    </xf>
    <xf numFmtId="0" fontId="22" fillId="0" borderId="0" xfId="76" applyNumberFormat="1" applyFont="1" applyBorder="1" applyAlignment="1">
      <alignment horizontal="center" vertical="top" wrapText="1"/>
      <protection/>
    </xf>
    <xf numFmtId="0" fontId="121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1" fillId="0" borderId="14" xfId="76" applyFont="1" applyBorder="1" applyAlignment="1">
      <alignment horizontal="center" vertical="center" wrapText="1"/>
      <protection/>
    </xf>
    <xf numFmtId="0" fontId="1" fillId="0" borderId="28" xfId="76" applyFont="1" applyBorder="1" applyAlignment="1">
      <alignment horizontal="center" vertical="center" wrapText="1"/>
      <protection/>
    </xf>
    <xf numFmtId="0" fontId="1" fillId="0" borderId="16" xfId="76" applyFont="1" applyBorder="1" applyAlignment="1">
      <alignment horizontal="center" vertical="center" textRotation="90" wrapText="1"/>
      <protection/>
    </xf>
    <xf numFmtId="0" fontId="1" fillId="0" borderId="0" xfId="76" applyFont="1" applyBorder="1" applyAlignment="1">
      <alignment horizontal="center" vertical="center" textRotation="90" wrapText="1"/>
      <protection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35" borderId="0" xfId="76" applyFont="1" applyFill="1" applyAlignment="1">
      <alignment horizontal="center" vertical="center" wrapText="1"/>
      <protection/>
    </xf>
    <xf numFmtId="0" fontId="31" fillId="0" borderId="13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12" fillId="0" borderId="0" xfId="76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textRotation="90" wrapText="1"/>
    </xf>
    <xf numFmtId="0" fontId="28" fillId="0" borderId="29" xfId="0" applyFont="1" applyFill="1" applyBorder="1" applyAlignment="1">
      <alignment horizontal="center" vertical="center" textRotation="90" wrapText="1"/>
    </xf>
    <xf numFmtId="0" fontId="28" fillId="0" borderId="0" xfId="0" applyFont="1" applyBorder="1" applyAlignment="1">
      <alignment horizontal="center" vertical="center" wrapText="1"/>
    </xf>
    <xf numFmtId="0" fontId="28" fillId="35" borderId="65" xfId="0" applyFont="1" applyFill="1" applyBorder="1" applyAlignment="1">
      <alignment horizontal="center" vertical="center" textRotation="90" wrapText="1"/>
    </xf>
    <xf numFmtId="0" fontId="28" fillId="35" borderId="76" xfId="0" applyFont="1" applyFill="1" applyBorder="1" applyAlignment="1">
      <alignment horizontal="center" vertical="center" textRotation="90" wrapText="1"/>
    </xf>
    <xf numFmtId="0" fontId="28" fillId="35" borderId="66" xfId="0" applyFont="1" applyFill="1" applyBorder="1" applyAlignment="1">
      <alignment horizontal="center" vertical="center" textRotation="90" wrapText="1"/>
    </xf>
    <xf numFmtId="0" fontId="28" fillId="35" borderId="45" xfId="0" applyFont="1" applyFill="1" applyBorder="1" applyAlignment="1">
      <alignment horizontal="center" vertical="center" textRotation="90" wrapText="1"/>
    </xf>
    <xf numFmtId="0" fontId="28" fillId="35" borderId="67" xfId="0" applyFont="1" applyFill="1" applyBorder="1" applyAlignment="1">
      <alignment horizontal="center" vertical="center" textRotation="90" wrapText="1"/>
    </xf>
    <xf numFmtId="0" fontId="28" fillId="35" borderId="55" xfId="0" applyFont="1" applyFill="1" applyBorder="1" applyAlignment="1">
      <alignment horizontal="center" vertical="center" textRotation="90" wrapText="1"/>
    </xf>
    <xf numFmtId="0" fontId="28" fillId="35" borderId="28" xfId="0" applyFont="1" applyFill="1" applyBorder="1" applyAlignment="1">
      <alignment horizontal="center" vertical="center" textRotation="90" wrapText="1"/>
    </xf>
    <xf numFmtId="0" fontId="28" fillId="35" borderId="16" xfId="0" applyFont="1" applyFill="1" applyBorder="1" applyAlignment="1">
      <alignment horizontal="center" vertical="center" textRotation="90" wrapText="1"/>
    </xf>
    <xf numFmtId="0" fontId="28" fillId="35" borderId="0" xfId="0" applyFont="1" applyFill="1" applyBorder="1" applyAlignment="1">
      <alignment horizontal="center" vertical="center" textRotation="90" wrapText="1"/>
    </xf>
    <xf numFmtId="0" fontId="28" fillId="35" borderId="23" xfId="0" applyFont="1" applyFill="1" applyBorder="1" applyAlignment="1">
      <alignment horizontal="center" vertical="center" textRotation="90" wrapText="1"/>
    </xf>
    <xf numFmtId="0" fontId="28" fillId="35" borderId="70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29" fillId="0" borderId="0" xfId="0" applyNumberFormat="1" applyFont="1" applyBorder="1" applyAlignment="1">
      <alignment horizontal="center" vertical="top" wrapText="1"/>
    </xf>
    <xf numFmtId="0" fontId="22" fillId="0" borderId="0" xfId="76" applyFont="1" applyAlignment="1">
      <alignment horizontal="center" vertical="top" wrapText="1"/>
      <protection/>
    </xf>
    <xf numFmtId="0" fontId="7" fillId="0" borderId="0" xfId="76" applyFont="1" applyAlignment="1">
      <alignment horizontal="center" wrapText="1"/>
      <protection/>
    </xf>
    <xf numFmtId="0" fontId="1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top" wrapText="1"/>
    </xf>
    <xf numFmtId="0" fontId="15" fillId="0" borderId="0" xfId="76" applyNumberFormat="1" applyFont="1" applyBorder="1" applyAlignment="1">
      <alignment horizontal="center" vertical="center" wrapText="1"/>
      <protection/>
    </xf>
    <xf numFmtId="0" fontId="67" fillId="0" borderId="0" xfId="76" applyNumberFormat="1" applyFont="1" applyBorder="1" applyAlignment="1">
      <alignment horizontal="center" vertical="top" wrapText="1"/>
      <protection/>
    </xf>
    <xf numFmtId="0" fontId="67" fillId="0" borderId="0" xfId="76" applyFont="1" applyAlignment="1">
      <alignment horizontal="center" vertical="top" wrapText="1"/>
      <protection/>
    </xf>
    <xf numFmtId="0" fontId="12" fillId="0" borderId="0" xfId="70" applyFont="1" applyAlignment="1">
      <alignment horizontal="center"/>
      <protection/>
    </xf>
    <xf numFmtId="0" fontId="29" fillId="0" borderId="0" xfId="70" applyNumberFormat="1" applyFont="1" applyBorder="1" applyAlignment="1">
      <alignment horizontal="center" vertical="center" wrapText="1"/>
      <protection/>
    </xf>
    <xf numFmtId="0" fontId="122" fillId="0" borderId="0" xfId="67" applyFont="1" applyFill="1" applyAlignment="1">
      <alignment horizontal="center" vertical="center" wrapText="1"/>
      <protection/>
    </xf>
    <xf numFmtId="0" fontId="123" fillId="0" borderId="0" xfId="0" applyFont="1" applyAlignment="1">
      <alignment horizontal="center" vertical="center" wrapText="1"/>
    </xf>
    <xf numFmtId="0" fontId="19" fillId="0" borderId="0" xfId="71" applyFont="1" applyFill="1" applyAlignment="1">
      <alignment horizontal="center" vertical="center" wrapText="1"/>
      <protection/>
    </xf>
    <xf numFmtId="0" fontId="30" fillId="0" borderId="43" xfId="0" applyFont="1" applyFill="1" applyBorder="1" applyAlignment="1">
      <alignment horizontal="left" vertical="center" wrapText="1"/>
    </xf>
    <xf numFmtId="0" fontId="30" fillId="35" borderId="43" xfId="0" applyFont="1" applyFill="1" applyBorder="1" applyAlignment="1">
      <alignment horizontal="center" vertical="center" wrapText="1"/>
    </xf>
    <xf numFmtId="180" fontId="30" fillId="0" borderId="43" xfId="0" applyNumberFormat="1" applyFont="1" applyFill="1" applyBorder="1" applyAlignment="1">
      <alignment horizontal="center" vertical="center" wrapText="1"/>
    </xf>
    <xf numFmtId="2" fontId="30" fillId="35" borderId="43" xfId="0" applyNumberFormat="1" applyFont="1" applyFill="1" applyBorder="1" applyAlignment="1" quotePrefix="1">
      <alignment horizontal="center" vertical="center" wrapText="1"/>
    </xf>
    <xf numFmtId="2" fontId="8" fillId="0" borderId="20" xfId="76" applyNumberFormat="1" applyFont="1" applyBorder="1" applyAlignment="1">
      <alignment horizontal="center" vertical="center" wrapText="1"/>
      <protection/>
    </xf>
    <xf numFmtId="0" fontId="7" fillId="0" borderId="12" xfId="76" applyFont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35" borderId="30" xfId="0" applyFont="1" applyFill="1" applyBorder="1" applyAlignment="1">
      <alignment horizontal="center" vertical="center"/>
    </xf>
    <xf numFmtId="0" fontId="46" fillId="37" borderId="14" xfId="0" applyFont="1" applyFill="1" applyBorder="1" applyAlignment="1">
      <alignment horizontal="center"/>
    </xf>
    <xf numFmtId="0" fontId="34" fillId="37" borderId="14" xfId="76" applyFont="1" applyFill="1" applyBorder="1" applyAlignment="1" quotePrefix="1">
      <alignment horizontal="center" vertical="top" wrapText="1"/>
      <protection/>
    </xf>
    <xf numFmtId="0" fontId="34" fillId="37" borderId="16" xfId="76" applyNumberFormat="1" applyFont="1" applyFill="1" applyBorder="1" applyAlignment="1" quotePrefix="1">
      <alignment horizontal="center" vertical="top" wrapText="1"/>
      <protection/>
    </xf>
    <xf numFmtId="0" fontId="35" fillId="37" borderId="14" xfId="0" applyFont="1" applyFill="1" applyBorder="1" applyAlignment="1" quotePrefix="1">
      <alignment horizontal="center" vertical="center" wrapText="1"/>
    </xf>
    <xf numFmtId="0" fontId="35" fillId="37" borderId="16" xfId="0" applyFont="1" applyFill="1" applyBorder="1" applyAlignment="1" quotePrefix="1">
      <alignment horizontal="center" vertical="center" wrapText="1"/>
    </xf>
    <xf numFmtId="0" fontId="93" fillId="0" borderId="43" xfId="0" applyFont="1" applyBorder="1" applyAlignment="1">
      <alignment vertical="center" wrapText="1"/>
    </xf>
    <xf numFmtId="0" fontId="93" fillId="0" borderId="43" xfId="0" applyFont="1" applyBorder="1" applyAlignment="1">
      <alignment horizontal="center" vertical="center" wrapText="1"/>
    </xf>
    <xf numFmtId="180" fontId="93" fillId="0" borderId="43" xfId="0" applyNumberFormat="1" applyFont="1" applyBorder="1" applyAlignment="1">
      <alignment horizontal="center" vertical="center" wrapText="1"/>
    </xf>
    <xf numFmtId="0" fontId="93" fillId="0" borderId="43" xfId="0" applyFont="1" applyFill="1" applyBorder="1" applyAlignment="1">
      <alignment vertical="center" wrapText="1"/>
    </xf>
    <xf numFmtId="0" fontId="93" fillId="0" borderId="43" xfId="0" applyFont="1" applyFill="1" applyBorder="1" applyAlignment="1">
      <alignment horizontal="center" vertical="center" wrapText="1"/>
    </xf>
    <xf numFmtId="180" fontId="93" fillId="0" borderId="43" xfId="0" applyNumberFormat="1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93" fillId="0" borderId="78" xfId="0" applyFont="1" applyBorder="1" applyAlignment="1">
      <alignment vertical="center" wrapText="1"/>
    </xf>
    <xf numFmtId="0" fontId="93" fillId="0" borderId="78" xfId="0" applyFont="1" applyBorder="1" applyAlignment="1">
      <alignment horizontal="center" vertical="center" wrapText="1"/>
    </xf>
    <xf numFmtId="180" fontId="93" fillId="0" borderId="78" xfId="0" applyNumberFormat="1" applyFont="1" applyBorder="1" applyAlignment="1">
      <alignment horizontal="center" vertical="center" wrapText="1"/>
    </xf>
    <xf numFmtId="180" fontId="93" fillId="0" borderId="74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80" fontId="93" fillId="0" borderId="39" xfId="0" applyNumberFormat="1" applyFont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94" fillId="35" borderId="53" xfId="0" applyFont="1" applyFill="1" applyBorder="1" applyAlignment="1">
      <alignment horizontal="right" vertical="center"/>
    </xf>
    <xf numFmtId="0" fontId="93" fillId="35" borderId="53" xfId="0" applyFont="1" applyFill="1" applyBorder="1" applyAlignment="1">
      <alignment horizontal="left"/>
    </xf>
    <xf numFmtId="0" fontId="93" fillId="35" borderId="53" xfId="0" applyFont="1" applyFill="1" applyBorder="1" applyAlignment="1">
      <alignment horizontal="center" vertical="center"/>
    </xf>
    <xf numFmtId="180" fontId="94" fillId="35" borderId="63" xfId="0" applyNumberFormat="1" applyFont="1" applyFill="1" applyBorder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24" fillId="0" borderId="0" xfId="0" applyFont="1" applyBorder="1" applyAlignment="1">
      <alignment horizontal="center" vertical="center"/>
    </xf>
    <xf numFmtId="0" fontId="6" fillId="0" borderId="0" xfId="76" applyFont="1" applyAlignment="1">
      <alignment horizontal="center" vertical="top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5" xfId="45"/>
    <cellStyle name="Comma_Q. MCXETA-cxrili" xfId="46"/>
    <cellStyle name="Currency" xfId="47"/>
    <cellStyle name="Currency [0]" xfId="48"/>
    <cellStyle name="Excel Built-in Normal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2" xfId="62"/>
    <cellStyle name="Normal 2" xfId="63"/>
    <cellStyle name="Normal 2 3" xfId="64"/>
    <cellStyle name="Normal 2 9" xfId="65"/>
    <cellStyle name="Normal 3" xfId="66"/>
    <cellStyle name="Normal 3 2" xfId="67"/>
    <cellStyle name="Normal 37" xfId="68"/>
    <cellStyle name="Normal 4" xfId="69"/>
    <cellStyle name="Normal 5" xfId="70"/>
    <cellStyle name="Normal_Bagdati-winaswari" xfId="71"/>
    <cellStyle name="Normal_stadion-1" xfId="72"/>
    <cellStyle name="Note" xfId="73"/>
    <cellStyle name="Output" xfId="74"/>
    <cellStyle name="Percent" xfId="75"/>
    <cellStyle name="Style 1" xfId="76"/>
    <cellStyle name="Title" xfId="77"/>
    <cellStyle name="Total" xfId="78"/>
    <cellStyle name="Warning Text" xfId="79"/>
    <cellStyle name="Обычный 2" xfId="80"/>
    <cellStyle name="Обычный_barat.xarj" xfId="81"/>
    <cellStyle name="Стиль 1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Relationship Id="rId10" Type="http://schemas.openxmlformats.org/officeDocument/2006/relationships/image" Target="../media/image1.wmf" /><Relationship Id="rId11" Type="http://schemas.openxmlformats.org/officeDocument/2006/relationships/image" Target="../media/image1.wmf" /><Relationship Id="rId12" Type="http://schemas.openxmlformats.org/officeDocument/2006/relationships/image" Target="../media/image1.wmf" /><Relationship Id="rId13" Type="http://schemas.openxmlformats.org/officeDocument/2006/relationships/image" Target="../media/image1.wmf" /><Relationship Id="rId14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9_0.bin" /><Relationship Id="rId2" Type="http://schemas.openxmlformats.org/officeDocument/2006/relationships/oleObject" Target="../embeddings/oleObject_29_1.bin" /><Relationship Id="rId3" Type="http://schemas.openxmlformats.org/officeDocument/2006/relationships/oleObject" Target="../embeddings/oleObject_29_2.bin" /><Relationship Id="rId4" Type="http://schemas.openxmlformats.org/officeDocument/2006/relationships/oleObject" Target="../embeddings/oleObject_29_3.bin" /><Relationship Id="rId5" Type="http://schemas.openxmlformats.org/officeDocument/2006/relationships/oleObject" Target="../embeddings/oleObject_29_4.bin" /><Relationship Id="rId6" Type="http://schemas.openxmlformats.org/officeDocument/2006/relationships/oleObject" Target="../embeddings/oleObject_29_5.bin" /><Relationship Id="rId7" Type="http://schemas.openxmlformats.org/officeDocument/2006/relationships/oleObject" Target="../embeddings/oleObject_29_6.bin" /><Relationship Id="rId8" Type="http://schemas.openxmlformats.org/officeDocument/2006/relationships/oleObject" Target="../embeddings/oleObject_29_7.bin" /><Relationship Id="rId9" Type="http://schemas.openxmlformats.org/officeDocument/2006/relationships/oleObject" Target="../embeddings/oleObject_29_8.bin" /><Relationship Id="rId10" Type="http://schemas.openxmlformats.org/officeDocument/2006/relationships/oleObject" Target="../embeddings/oleObject_29_9.bin" /><Relationship Id="rId11" Type="http://schemas.openxmlformats.org/officeDocument/2006/relationships/oleObject" Target="../embeddings/oleObject_29_10.bin" /><Relationship Id="rId12" Type="http://schemas.openxmlformats.org/officeDocument/2006/relationships/oleObject" Target="../embeddings/oleObject_29_11.bin" /><Relationship Id="rId13" Type="http://schemas.openxmlformats.org/officeDocument/2006/relationships/oleObject" Target="../embeddings/oleObject_29_12.bin" /><Relationship Id="rId14" Type="http://schemas.openxmlformats.org/officeDocument/2006/relationships/oleObject" Target="../embeddings/oleObject_29_13.bin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3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5.7109375" style="824" customWidth="1"/>
    <col min="2" max="2" width="14.7109375" style="825" customWidth="1"/>
    <col min="3" max="3" width="51.57421875" style="805" customWidth="1"/>
    <col min="4" max="4" width="26.7109375" style="805" customWidth="1"/>
    <col min="5" max="16384" width="9.140625" style="805" customWidth="1"/>
  </cols>
  <sheetData>
    <row r="1" spans="1:4" ht="46.5" customHeight="1">
      <c r="A1" s="879" t="s">
        <v>30</v>
      </c>
      <c r="B1" s="879"/>
      <c r="C1" s="879"/>
      <c r="D1" s="879"/>
    </row>
    <row r="2" spans="1:4" ht="31.5" customHeight="1" thickBot="1">
      <c r="A2" s="880" t="s">
        <v>751</v>
      </c>
      <c r="B2" s="880"/>
      <c r="C2" s="880"/>
      <c r="D2" s="880"/>
    </row>
    <row r="3" spans="1:4" ht="16.5" customHeight="1">
      <c r="A3" s="881" t="s">
        <v>27</v>
      </c>
      <c r="B3" s="883" t="s">
        <v>752</v>
      </c>
      <c r="C3" s="885" t="s">
        <v>753</v>
      </c>
      <c r="D3" s="883" t="s">
        <v>754</v>
      </c>
    </row>
    <row r="4" spans="1:4" ht="41.25" customHeight="1">
      <c r="A4" s="882"/>
      <c r="B4" s="884"/>
      <c r="C4" s="886"/>
      <c r="D4" s="884"/>
    </row>
    <row r="5" spans="1:4" ht="23.25" customHeight="1" thickBot="1">
      <c r="A5" s="806">
        <v>1</v>
      </c>
      <c r="B5" s="807">
        <v>2</v>
      </c>
      <c r="C5" s="808">
        <v>3</v>
      </c>
      <c r="D5" s="807">
        <v>4</v>
      </c>
    </row>
    <row r="6" spans="1:4" ht="12.75" customHeight="1" thickTop="1">
      <c r="A6" s="809"/>
      <c r="B6" s="810"/>
      <c r="C6" s="811"/>
      <c r="D6" s="810"/>
    </row>
    <row r="7" spans="1:4" ht="30" customHeight="1">
      <c r="A7" s="812" t="s">
        <v>1</v>
      </c>
      <c r="B7" s="813" t="s">
        <v>755</v>
      </c>
      <c r="C7" s="814" t="s">
        <v>756</v>
      </c>
      <c r="D7" s="815"/>
    </row>
    <row r="8" spans="1:4" ht="30" customHeight="1">
      <c r="A8" s="812" t="s">
        <v>2</v>
      </c>
      <c r="B8" s="813" t="s">
        <v>757</v>
      </c>
      <c r="C8" s="816" t="s">
        <v>758</v>
      </c>
      <c r="D8" s="815"/>
    </row>
    <row r="9" spans="1:4" ht="21" customHeight="1">
      <c r="A9" s="812"/>
      <c r="B9" s="813"/>
      <c r="C9" s="817" t="s">
        <v>224</v>
      </c>
      <c r="D9" s="818"/>
    </row>
    <row r="10" spans="1:4" ht="26.25" customHeight="1">
      <c r="A10" s="812"/>
      <c r="B10" s="819"/>
      <c r="C10" s="817" t="s">
        <v>759</v>
      </c>
      <c r="D10" s="815"/>
    </row>
    <row r="11" spans="1:4" ht="26.25" customHeight="1" thickBot="1">
      <c r="A11" s="820"/>
      <c r="B11" s="821"/>
      <c r="C11" s="822" t="s">
        <v>760</v>
      </c>
      <c r="D11" s="823"/>
    </row>
    <row r="13" spans="1:4" ht="35.25" customHeight="1">
      <c r="A13" s="998" t="s">
        <v>854</v>
      </c>
      <c r="B13" s="998"/>
      <c r="C13" s="998"/>
      <c r="D13" s="998"/>
    </row>
    <row r="15" ht="14.25" customHeight="1"/>
  </sheetData>
  <sheetProtection/>
  <mergeCells count="7">
    <mergeCell ref="A13:D13"/>
    <mergeCell ref="A1:D1"/>
    <mergeCell ref="A2:D2"/>
    <mergeCell ref="A3:A4"/>
    <mergeCell ref="B3:B4"/>
    <mergeCell ref="C3:C4"/>
    <mergeCell ref="D3:D4"/>
  </mergeCells>
  <printOptions/>
  <pageMargins left="0.64" right="0" top="0" bottom="0.3937007874015748" header="0" footer="0"/>
  <pageSetup horizontalDpi="600" verticalDpi="600" orientation="portrait" paperSize="9" scale="95" r:id="rId1"/>
  <headerFooter>
    <oddFooter>&amp;C&amp;8ნაკრები ხარჯთაღრიცხვა&amp;R&amp;8=&amp;P=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J59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4.8515625" style="0" customWidth="1"/>
    <col min="2" max="2" width="55.28125" style="0" customWidth="1"/>
    <col min="3" max="3" width="9.28125" style="0" customWidth="1"/>
    <col min="4" max="4" width="7.421875" style="0" customWidth="1"/>
    <col min="5" max="5" width="8.57421875" style="0" customWidth="1"/>
    <col min="6" max="6" width="10.7109375" style="0" customWidth="1"/>
  </cols>
  <sheetData>
    <row r="1" spans="1:6" s="32" customFormat="1" ht="32.25" customHeight="1">
      <c r="A1" s="894" t="s">
        <v>30</v>
      </c>
      <c r="B1" s="894"/>
      <c r="C1" s="894"/>
      <c r="D1" s="894"/>
      <c r="E1" s="894"/>
      <c r="F1" s="894"/>
    </row>
    <row r="2" spans="1:6" s="139" customFormat="1" ht="13.5" customHeight="1">
      <c r="A2" s="949" t="s">
        <v>230</v>
      </c>
      <c r="B2" s="949"/>
      <c r="C2" s="949"/>
      <c r="D2" s="949"/>
      <c r="E2" s="949"/>
      <c r="F2" s="949"/>
    </row>
    <row r="3" spans="1:6" s="139" customFormat="1" ht="23.25" customHeight="1">
      <c r="A3" s="901" t="s">
        <v>21</v>
      </c>
      <c r="B3" s="901"/>
      <c r="C3" s="901"/>
      <c r="D3" s="901"/>
      <c r="E3" s="901"/>
      <c r="F3" s="901"/>
    </row>
    <row r="4" spans="1:7" s="109" customFormat="1" ht="20.25" customHeight="1">
      <c r="A4" s="950" t="s">
        <v>231</v>
      </c>
      <c r="B4" s="950"/>
      <c r="C4" s="950"/>
      <c r="D4" s="950"/>
      <c r="E4" s="950"/>
      <c r="F4" s="950"/>
      <c r="G4" s="205"/>
    </row>
    <row r="5" spans="1:7" s="32" customFormat="1" ht="19.5" customHeight="1" thickBot="1">
      <c r="A5" s="951" t="s">
        <v>232</v>
      </c>
      <c r="B5" s="951"/>
      <c r="C5" s="951"/>
      <c r="D5" s="951"/>
      <c r="E5" s="951"/>
      <c r="F5" s="951"/>
      <c r="G5" s="207"/>
    </row>
    <row r="6" spans="1:7" s="1" customFormat="1" ht="41.25" customHeight="1">
      <c r="A6" s="939" t="s">
        <v>27</v>
      </c>
      <c r="B6" s="941" t="s">
        <v>857</v>
      </c>
      <c r="C6" s="943" t="s">
        <v>233</v>
      </c>
      <c r="D6" s="911" t="s">
        <v>53</v>
      </c>
      <c r="E6" s="945" t="s">
        <v>54</v>
      </c>
      <c r="F6" s="947" t="s">
        <v>212</v>
      </c>
      <c r="G6" s="210"/>
    </row>
    <row r="7" spans="1:6" s="211" customFormat="1" ht="36.75" customHeight="1" thickBot="1">
      <c r="A7" s="940"/>
      <c r="B7" s="942"/>
      <c r="C7" s="944"/>
      <c r="D7" s="912"/>
      <c r="E7" s="946"/>
      <c r="F7" s="948"/>
    </row>
    <row r="8" spans="1:6" s="211" customFormat="1" ht="14.25" customHeight="1" thickBot="1">
      <c r="A8" s="212">
        <v>1</v>
      </c>
      <c r="B8" s="213">
        <v>3</v>
      </c>
      <c r="C8" s="214">
        <v>4</v>
      </c>
      <c r="D8" s="145">
        <v>4</v>
      </c>
      <c r="E8" s="215">
        <v>5</v>
      </c>
      <c r="F8" s="216">
        <v>6</v>
      </c>
    </row>
    <row r="9" spans="1:6" s="211" customFormat="1" ht="23.25" customHeight="1">
      <c r="A9" s="217"/>
      <c r="B9" s="218" t="s">
        <v>234</v>
      </c>
      <c r="C9" s="219"/>
      <c r="D9" s="218"/>
      <c r="E9" s="220"/>
      <c r="F9" s="221"/>
    </row>
    <row r="10" spans="1:6" s="211" customFormat="1" ht="30">
      <c r="A10" s="222"/>
      <c r="B10" s="223" t="s">
        <v>235</v>
      </c>
      <c r="C10" s="224"/>
      <c r="D10" s="223"/>
      <c r="E10" s="225"/>
      <c r="F10" s="226"/>
    </row>
    <row r="11" spans="1:6" s="233" customFormat="1" ht="54">
      <c r="A11" s="227">
        <v>1</v>
      </c>
      <c r="B11" s="228" t="s">
        <v>236</v>
      </c>
      <c r="C11" s="229" t="s">
        <v>237</v>
      </c>
      <c r="D11" s="230">
        <v>1</v>
      </c>
      <c r="E11" s="231"/>
      <c r="F11" s="232"/>
    </row>
    <row r="12" spans="1:6" s="52" customFormat="1" ht="27">
      <c r="A12" s="234">
        <v>2</v>
      </c>
      <c r="B12" s="235" t="s">
        <v>238</v>
      </c>
      <c r="C12" s="236" t="s">
        <v>140</v>
      </c>
      <c r="D12" s="237">
        <v>50</v>
      </c>
      <c r="E12" s="238"/>
      <c r="F12" s="239"/>
    </row>
    <row r="13" spans="1:244" s="243" customFormat="1" ht="27">
      <c r="A13" s="234">
        <v>3</v>
      </c>
      <c r="B13" s="240" t="s">
        <v>239</v>
      </c>
      <c r="C13" s="236" t="s">
        <v>140</v>
      </c>
      <c r="D13" s="237">
        <v>1</v>
      </c>
      <c r="E13" s="238"/>
      <c r="F13" s="241"/>
      <c r="G13" s="24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</row>
    <row r="14" spans="1:244" s="243" customFormat="1" ht="27">
      <c r="A14" s="234">
        <v>4</v>
      </c>
      <c r="B14" s="240" t="s">
        <v>240</v>
      </c>
      <c r="C14" s="236" t="s">
        <v>140</v>
      </c>
      <c r="D14" s="237">
        <v>1</v>
      </c>
      <c r="E14" s="238"/>
      <c r="F14" s="241"/>
      <c r="G14" s="24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</row>
    <row r="15" spans="1:244" s="243" customFormat="1" ht="15.75">
      <c r="A15" s="234">
        <v>5</v>
      </c>
      <c r="B15" s="240" t="s">
        <v>241</v>
      </c>
      <c r="C15" s="236" t="s">
        <v>140</v>
      </c>
      <c r="D15" s="237">
        <v>8</v>
      </c>
      <c r="E15" s="238"/>
      <c r="F15" s="241"/>
      <c r="G15" s="24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</row>
    <row r="16" spans="1:244" s="243" customFormat="1" ht="15.75">
      <c r="A16" s="234">
        <v>6</v>
      </c>
      <c r="B16" s="240" t="s">
        <v>241</v>
      </c>
      <c r="C16" s="236" t="s">
        <v>140</v>
      </c>
      <c r="D16" s="237">
        <v>22</v>
      </c>
      <c r="E16" s="238"/>
      <c r="F16" s="241"/>
      <c r="G16" s="24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</row>
    <row r="17" spans="1:7" s="233" customFormat="1" ht="13.5">
      <c r="A17" s="234">
        <v>7</v>
      </c>
      <c r="B17" s="244" t="s">
        <v>242</v>
      </c>
      <c r="C17" s="236" t="s">
        <v>243</v>
      </c>
      <c r="D17" s="237">
        <v>60</v>
      </c>
      <c r="E17" s="238"/>
      <c r="F17" s="241"/>
      <c r="G17" s="245"/>
    </row>
    <row r="18" spans="1:6" s="52" customFormat="1" ht="27">
      <c r="A18" s="234">
        <v>8</v>
      </c>
      <c r="B18" s="244" t="s">
        <v>244</v>
      </c>
      <c r="C18" s="236" t="s">
        <v>245</v>
      </c>
      <c r="D18" s="237">
        <v>300</v>
      </c>
      <c r="E18" s="238"/>
      <c r="F18" s="241"/>
    </row>
    <row r="19" spans="1:6" s="52" customFormat="1" ht="27">
      <c r="A19" s="234">
        <v>9</v>
      </c>
      <c r="B19" s="244" t="s">
        <v>246</v>
      </c>
      <c r="C19" s="236" t="s">
        <v>245</v>
      </c>
      <c r="D19" s="237">
        <v>500</v>
      </c>
      <c r="E19" s="238"/>
      <c r="F19" s="241"/>
    </row>
    <row r="20" spans="1:6" s="52" customFormat="1" ht="27">
      <c r="A20" s="234">
        <v>10</v>
      </c>
      <c r="B20" s="246" t="s">
        <v>247</v>
      </c>
      <c r="C20" s="236" t="s">
        <v>245</v>
      </c>
      <c r="D20" s="237">
        <v>350</v>
      </c>
      <c r="E20" s="238"/>
      <c r="F20" s="241"/>
    </row>
    <row r="21" spans="1:9" s="233" customFormat="1" ht="27">
      <c r="A21" s="247">
        <v>11</v>
      </c>
      <c r="B21" s="126" t="s">
        <v>248</v>
      </c>
      <c r="C21" s="248" t="s">
        <v>140</v>
      </c>
      <c r="D21" s="249">
        <v>12</v>
      </c>
      <c r="E21" s="250"/>
      <c r="F21" s="241"/>
      <c r="G21" s="251"/>
      <c r="H21" s="251"/>
      <c r="I21" s="51"/>
    </row>
    <row r="22" spans="1:9" s="233" customFormat="1" ht="13.5">
      <c r="A22" s="247">
        <v>12</v>
      </c>
      <c r="B22" s="126" t="s">
        <v>249</v>
      </c>
      <c r="C22" s="248" t="s">
        <v>140</v>
      </c>
      <c r="D22" s="249">
        <v>13</v>
      </c>
      <c r="E22" s="250"/>
      <c r="F22" s="241"/>
      <c r="G22" s="251"/>
      <c r="H22" s="251"/>
      <c r="I22" s="51"/>
    </row>
    <row r="23" spans="1:6" s="211" customFormat="1" ht="15.75">
      <c r="A23" s="222">
        <v>12</v>
      </c>
      <c r="B23" s="252" t="s">
        <v>250</v>
      </c>
      <c r="C23" s="253"/>
      <c r="D23" s="252"/>
      <c r="E23" s="254"/>
      <c r="F23" s="241"/>
    </row>
    <row r="24" spans="1:6" s="52" customFormat="1" ht="13.5">
      <c r="A24" s="234">
        <v>14</v>
      </c>
      <c r="B24" s="255" t="s">
        <v>251</v>
      </c>
      <c r="C24" s="236" t="s">
        <v>140</v>
      </c>
      <c r="D24" s="237">
        <v>22</v>
      </c>
      <c r="E24" s="238"/>
      <c r="F24" s="241"/>
    </row>
    <row r="25" spans="1:7" s="211" customFormat="1" ht="38.25">
      <c r="A25" s="222">
        <v>15</v>
      </c>
      <c r="B25" s="252" t="s">
        <v>252</v>
      </c>
      <c r="C25" s="253" t="s">
        <v>140</v>
      </c>
      <c r="D25" s="256">
        <v>1</v>
      </c>
      <c r="E25" s="257"/>
      <c r="F25" s="241"/>
      <c r="G25" s="258"/>
    </row>
    <row r="26" spans="1:6" s="3" customFormat="1" ht="13.5">
      <c r="A26" s="259">
        <v>16</v>
      </c>
      <c r="B26" s="260" t="s">
        <v>253</v>
      </c>
      <c r="C26" s="261" t="s">
        <v>243</v>
      </c>
      <c r="D26" s="262">
        <v>30</v>
      </c>
      <c r="E26" s="263"/>
      <c r="F26" s="241"/>
    </row>
    <row r="27" spans="1:6" s="1" customFormat="1" ht="13.5">
      <c r="A27" s="264">
        <v>17</v>
      </c>
      <c r="B27" s="260" t="s">
        <v>253</v>
      </c>
      <c r="C27" s="261" t="s">
        <v>243</v>
      </c>
      <c r="D27" s="262">
        <v>30</v>
      </c>
      <c r="E27" s="263"/>
      <c r="F27" s="241"/>
    </row>
    <row r="28" spans="1:19" s="52" customFormat="1" ht="27">
      <c r="A28" s="234">
        <v>18</v>
      </c>
      <c r="B28" s="265" t="s">
        <v>254</v>
      </c>
      <c r="C28" s="266" t="s">
        <v>245</v>
      </c>
      <c r="D28" s="198">
        <v>0.6</v>
      </c>
      <c r="E28" s="267"/>
      <c r="F28" s="241"/>
      <c r="G28" s="2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s="58" customFormat="1" ht="13.5">
      <c r="A29" s="268">
        <v>19</v>
      </c>
      <c r="B29" s="269" t="s">
        <v>255</v>
      </c>
      <c r="C29" s="270" t="s">
        <v>243</v>
      </c>
      <c r="D29" s="26">
        <v>30</v>
      </c>
      <c r="E29" s="271"/>
      <c r="F29" s="241"/>
      <c r="G29" s="272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</row>
    <row r="30" spans="1:244" s="243" customFormat="1" ht="27">
      <c r="A30" s="259">
        <v>20</v>
      </c>
      <c r="B30" s="274" t="s">
        <v>256</v>
      </c>
      <c r="C30" s="275" t="s">
        <v>243</v>
      </c>
      <c r="D30" s="125">
        <v>30</v>
      </c>
      <c r="E30" s="276"/>
      <c r="F30" s="241"/>
      <c r="G30" s="27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</row>
    <row r="31" spans="1:244" s="279" customFormat="1" ht="13.5">
      <c r="A31" s="264">
        <v>21</v>
      </c>
      <c r="B31" s="278" t="s">
        <v>257</v>
      </c>
      <c r="C31" s="261" t="s">
        <v>243</v>
      </c>
      <c r="D31" s="262">
        <v>30</v>
      </c>
      <c r="E31" s="263"/>
      <c r="F31" s="241"/>
      <c r="G31" s="210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19" s="52" customFormat="1" ht="27">
      <c r="A32" s="268">
        <v>22</v>
      </c>
      <c r="B32" s="265" t="s">
        <v>258</v>
      </c>
      <c r="C32" s="266" t="s">
        <v>245</v>
      </c>
      <c r="D32" s="198">
        <v>9.4</v>
      </c>
      <c r="E32" s="267"/>
      <c r="F32" s="241"/>
      <c r="G32" s="2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s="58" customFormat="1" ht="13.5">
      <c r="A33" s="259">
        <v>23</v>
      </c>
      <c r="B33" s="269" t="s">
        <v>259</v>
      </c>
      <c r="C33" s="270" t="s">
        <v>243</v>
      </c>
      <c r="D33" s="26">
        <v>30</v>
      </c>
      <c r="E33" s="271"/>
      <c r="F33" s="241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</row>
    <row r="34" spans="1:244" s="243" customFormat="1" ht="15.75">
      <c r="A34" s="264">
        <v>24</v>
      </c>
      <c r="B34" s="244" t="s">
        <v>260</v>
      </c>
      <c r="C34" s="236" t="s">
        <v>140</v>
      </c>
      <c r="D34" s="237">
        <v>8</v>
      </c>
      <c r="E34" s="238"/>
      <c r="F34" s="241"/>
      <c r="G34" s="280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</row>
    <row r="35" spans="1:244" s="284" customFormat="1" ht="15.75">
      <c r="A35" s="268">
        <v>25</v>
      </c>
      <c r="B35" s="235" t="s">
        <v>261</v>
      </c>
      <c r="C35" s="281" t="s">
        <v>140</v>
      </c>
      <c r="D35" s="282">
        <v>4</v>
      </c>
      <c r="E35" s="283"/>
      <c r="F35" s="241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</row>
    <row r="36" spans="1:244" s="284" customFormat="1" ht="15.75">
      <c r="A36" s="259">
        <v>26</v>
      </c>
      <c r="B36" s="235" t="s">
        <v>262</v>
      </c>
      <c r="C36" s="281" t="s">
        <v>140</v>
      </c>
      <c r="D36" s="282">
        <v>4</v>
      </c>
      <c r="E36" s="283"/>
      <c r="F36" s="241"/>
      <c r="G36" s="57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</row>
    <row r="37" spans="1:6" s="52" customFormat="1" ht="13.5">
      <c r="A37" s="264">
        <v>27</v>
      </c>
      <c r="B37" s="244" t="s">
        <v>263</v>
      </c>
      <c r="C37" s="236" t="s">
        <v>140</v>
      </c>
      <c r="D37" s="237">
        <v>4</v>
      </c>
      <c r="E37" s="238"/>
      <c r="F37" s="241"/>
    </row>
    <row r="38" spans="1:6" s="52" customFormat="1" ht="13.5">
      <c r="A38" s="268">
        <v>28</v>
      </c>
      <c r="B38" s="244" t="s">
        <v>263</v>
      </c>
      <c r="C38" s="236" t="s">
        <v>140</v>
      </c>
      <c r="D38" s="237">
        <v>4</v>
      </c>
      <c r="E38" s="238"/>
      <c r="F38" s="241"/>
    </row>
    <row r="39" spans="1:244" s="243" customFormat="1" ht="15.75">
      <c r="A39" s="259">
        <v>29</v>
      </c>
      <c r="B39" s="285" t="s">
        <v>264</v>
      </c>
      <c r="C39" s="236" t="s">
        <v>140</v>
      </c>
      <c r="D39" s="237">
        <v>2</v>
      </c>
      <c r="E39" s="238"/>
      <c r="F39" s="241"/>
      <c r="G39" s="24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</row>
    <row r="40" spans="1:244" s="279" customFormat="1" ht="13.5">
      <c r="A40" s="264">
        <v>30</v>
      </c>
      <c r="B40" s="286" t="s">
        <v>264</v>
      </c>
      <c r="C40" s="281" t="s">
        <v>140</v>
      </c>
      <c r="D40" s="282">
        <v>2</v>
      </c>
      <c r="E40" s="283"/>
      <c r="F40" s="241"/>
      <c r="G40" s="57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</row>
    <row r="41" spans="1:244" s="243" customFormat="1" ht="15.75">
      <c r="A41" s="268">
        <v>31</v>
      </c>
      <c r="B41" s="285" t="s">
        <v>265</v>
      </c>
      <c r="C41" s="236" t="s">
        <v>140</v>
      </c>
      <c r="D41" s="237">
        <v>1</v>
      </c>
      <c r="E41" s="238"/>
      <c r="F41" s="241"/>
      <c r="G41" s="24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</row>
    <row r="42" spans="1:244" s="279" customFormat="1" ht="13.5">
      <c r="A42" s="259">
        <v>32</v>
      </c>
      <c r="B42" s="286" t="s">
        <v>266</v>
      </c>
      <c r="C42" s="281" t="s">
        <v>140</v>
      </c>
      <c r="D42" s="282">
        <v>1</v>
      </c>
      <c r="E42" s="283"/>
      <c r="F42" s="241"/>
      <c r="G42" s="57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</row>
    <row r="43" spans="1:244" s="243" customFormat="1" ht="15.75">
      <c r="A43" s="264">
        <v>33</v>
      </c>
      <c r="B43" s="285" t="s">
        <v>267</v>
      </c>
      <c r="C43" s="236" t="s">
        <v>140</v>
      </c>
      <c r="D43" s="237">
        <v>10</v>
      </c>
      <c r="E43" s="238"/>
      <c r="F43" s="241"/>
      <c r="G43" s="24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</row>
    <row r="44" spans="1:244" s="279" customFormat="1" ht="13.5">
      <c r="A44" s="268">
        <v>34</v>
      </c>
      <c r="B44" s="286" t="s">
        <v>268</v>
      </c>
      <c r="C44" s="281" t="s">
        <v>140</v>
      </c>
      <c r="D44" s="282">
        <v>10</v>
      </c>
      <c r="E44" s="283"/>
      <c r="F44" s="241"/>
      <c r="G44" s="57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</row>
    <row r="45" spans="1:244" s="243" customFormat="1" ht="15.75">
      <c r="A45" s="259">
        <v>35</v>
      </c>
      <c r="B45" s="285" t="s">
        <v>269</v>
      </c>
      <c r="C45" s="236" t="s">
        <v>140</v>
      </c>
      <c r="D45" s="237">
        <v>2</v>
      </c>
      <c r="E45" s="238"/>
      <c r="F45" s="241"/>
      <c r="G45" s="24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</row>
    <row r="46" spans="1:244" s="279" customFormat="1" ht="13.5">
      <c r="A46" s="264">
        <v>36</v>
      </c>
      <c r="B46" s="286" t="s">
        <v>269</v>
      </c>
      <c r="C46" s="281" t="s">
        <v>140</v>
      </c>
      <c r="D46" s="282">
        <v>2</v>
      </c>
      <c r="E46" s="283"/>
      <c r="F46" s="241"/>
      <c r="G46" s="57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</row>
    <row r="47" spans="1:244" s="243" customFormat="1" ht="15.75">
      <c r="A47" s="268">
        <v>37</v>
      </c>
      <c r="B47" s="285" t="s">
        <v>270</v>
      </c>
      <c r="C47" s="236" t="s">
        <v>140</v>
      </c>
      <c r="D47" s="237">
        <v>1</v>
      </c>
      <c r="E47" s="238"/>
      <c r="F47" s="241"/>
      <c r="G47" s="24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</row>
    <row r="48" spans="1:244" s="279" customFormat="1" ht="13.5">
      <c r="A48" s="259">
        <v>38</v>
      </c>
      <c r="B48" s="286" t="s">
        <v>271</v>
      </c>
      <c r="C48" s="281" t="s">
        <v>140</v>
      </c>
      <c r="D48" s="282">
        <v>1</v>
      </c>
      <c r="E48" s="283"/>
      <c r="F48" s="241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</row>
    <row r="49" spans="1:244" s="243" customFormat="1" ht="15.75">
      <c r="A49" s="264">
        <v>39</v>
      </c>
      <c r="B49" s="286" t="s">
        <v>272</v>
      </c>
      <c r="C49" s="236" t="s">
        <v>140</v>
      </c>
      <c r="D49" s="237">
        <v>10</v>
      </c>
      <c r="E49" s="238"/>
      <c r="F49" s="241"/>
      <c r="G49" s="24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</row>
    <row r="50" spans="1:244" s="279" customFormat="1" ht="13.5">
      <c r="A50" s="268">
        <v>40</v>
      </c>
      <c r="B50" s="286" t="s">
        <v>273</v>
      </c>
      <c r="C50" s="281" t="s">
        <v>140</v>
      </c>
      <c r="D50" s="282">
        <v>10</v>
      </c>
      <c r="E50" s="283"/>
      <c r="F50" s="241"/>
      <c r="G50" s="57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</row>
    <row r="51" spans="1:244" s="243" customFormat="1" ht="15.75">
      <c r="A51" s="259">
        <v>41</v>
      </c>
      <c r="B51" s="285" t="s">
        <v>274</v>
      </c>
      <c r="C51" s="236" t="s">
        <v>275</v>
      </c>
      <c r="D51" s="237"/>
      <c r="E51" s="238"/>
      <c r="F51" s="241"/>
      <c r="G51" s="280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</row>
    <row r="52" spans="1:6" s="52" customFormat="1" ht="13.5">
      <c r="A52" s="264">
        <v>42</v>
      </c>
      <c r="B52" s="287" t="s">
        <v>276</v>
      </c>
      <c r="C52" s="236" t="s">
        <v>140</v>
      </c>
      <c r="D52" s="237">
        <v>4</v>
      </c>
      <c r="E52" s="238"/>
      <c r="F52" s="241"/>
    </row>
    <row r="53" spans="1:6" s="233" customFormat="1" ht="13.5">
      <c r="A53" s="268">
        <v>43</v>
      </c>
      <c r="B53" s="288" t="s">
        <v>277</v>
      </c>
      <c r="C53" s="266" t="s">
        <v>140</v>
      </c>
      <c r="D53" s="198">
        <v>1</v>
      </c>
      <c r="E53" s="267"/>
      <c r="F53" s="241"/>
    </row>
    <row r="54" spans="1:6" s="233" customFormat="1" ht="27">
      <c r="A54" s="259">
        <v>44</v>
      </c>
      <c r="B54" s="288" t="s">
        <v>278</v>
      </c>
      <c r="C54" s="289" t="s">
        <v>279</v>
      </c>
      <c r="D54" s="290">
        <v>100</v>
      </c>
      <c r="E54" s="291"/>
      <c r="F54" s="241"/>
    </row>
    <row r="55" spans="1:6" s="52" customFormat="1" ht="27">
      <c r="A55" s="264">
        <v>45</v>
      </c>
      <c r="B55" s="287" t="s">
        <v>280</v>
      </c>
      <c r="C55" s="266" t="s">
        <v>140</v>
      </c>
      <c r="D55" s="198">
        <v>1</v>
      </c>
      <c r="E55" s="267"/>
      <c r="F55" s="241"/>
    </row>
    <row r="56" spans="1:6" s="3" customFormat="1" ht="27">
      <c r="A56" s="268">
        <v>46</v>
      </c>
      <c r="B56" s="292" t="s">
        <v>281</v>
      </c>
      <c r="C56" s="293" t="s">
        <v>243</v>
      </c>
      <c r="D56" s="14">
        <v>60</v>
      </c>
      <c r="E56" s="294"/>
      <c r="F56" s="241"/>
    </row>
    <row r="57" spans="1:6" s="3" customFormat="1" ht="27">
      <c r="A57" s="259">
        <v>47</v>
      </c>
      <c r="B57" s="260" t="s">
        <v>282</v>
      </c>
      <c r="C57" s="293" t="s">
        <v>243</v>
      </c>
      <c r="D57" s="14">
        <v>20</v>
      </c>
      <c r="E57" s="294"/>
      <c r="F57" s="241"/>
    </row>
    <row r="58" spans="1:6" s="1" customFormat="1" ht="27">
      <c r="A58" s="264">
        <v>48</v>
      </c>
      <c r="B58" s="260" t="s">
        <v>282</v>
      </c>
      <c r="C58" s="293" t="s">
        <v>243</v>
      </c>
      <c r="D58" s="14">
        <v>20</v>
      </c>
      <c r="E58" s="294"/>
      <c r="F58" s="241"/>
    </row>
    <row r="59" spans="1:7" s="299" customFormat="1" ht="13.5">
      <c r="A59" s="234"/>
      <c r="B59" s="300" t="s">
        <v>0</v>
      </c>
      <c r="C59" s="295"/>
      <c r="D59" s="169"/>
      <c r="E59" s="296"/>
      <c r="F59" s="297"/>
      <c r="G59" s="298"/>
    </row>
  </sheetData>
  <sheetProtection/>
  <mergeCells count="11">
    <mergeCell ref="A1:F1"/>
    <mergeCell ref="A2:F2"/>
    <mergeCell ref="A3:F3"/>
    <mergeCell ref="A4:F4"/>
    <mergeCell ref="A5:F5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7.57421875" style="0" customWidth="1"/>
    <col min="2" max="2" width="49.421875" style="0" customWidth="1"/>
    <col min="3" max="4" width="6.28125" style="0" bestFit="1" customWidth="1"/>
    <col min="5" max="5" width="9.00390625" style="0" bestFit="1" customWidth="1"/>
    <col min="6" max="6" width="8.00390625" style="0" bestFit="1" customWidth="1"/>
  </cols>
  <sheetData>
    <row r="1" spans="1:6" s="32" customFormat="1" ht="49.5" customHeight="1">
      <c r="A1" s="894" t="s">
        <v>30</v>
      </c>
      <c r="B1" s="894"/>
      <c r="C1" s="894"/>
      <c r="D1" s="894"/>
      <c r="E1" s="894"/>
      <c r="F1" s="894"/>
    </row>
    <row r="2" spans="1:6" s="139" customFormat="1" ht="23.25" customHeight="1">
      <c r="A2" s="901" t="s">
        <v>21</v>
      </c>
      <c r="B2" s="901"/>
      <c r="C2" s="901"/>
      <c r="D2" s="901"/>
      <c r="E2" s="901"/>
      <c r="F2" s="901"/>
    </row>
    <row r="3" spans="1:6" s="58" customFormat="1" ht="17.25" customHeight="1">
      <c r="A3" s="901" t="s">
        <v>283</v>
      </c>
      <c r="B3" s="901"/>
      <c r="C3" s="901"/>
      <c r="D3" s="901"/>
      <c r="E3" s="901"/>
      <c r="F3" s="901"/>
    </row>
    <row r="4" spans="1:6" s="183" customFormat="1" ht="18" customHeight="1">
      <c r="A4" s="953" t="s">
        <v>284</v>
      </c>
      <c r="B4" s="953"/>
      <c r="C4" s="953"/>
      <c r="D4" s="953"/>
      <c r="E4" s="953"/>
      <c r="F4" s="953"/>
    </row>
    <row r="5" spans="1:6" s="139" customFormat="1" ht="13.5" customHeight="1" thickBot="1">
      <c r="A5" s="949"/>
      <c r="B5" s="949"/>
      <c r="C5" s="949"/>
      <c r="D5" s="949"/>
      <c r="E5" s="949"/>
      <c r="F5" s="949"/>
    </row>
    <row r="6" spans="1:6" ht="44.25" customHeight="1">
      <c r="A6" s="954" t="s">
        <v>285</v>
      </c>
      <c r="B6" s="956" t="s">
        <v>51</v>
      </c>
      <c r="C6" s="958" t="s">
        <v>233</v>
      </c>
      <c r="D6" s="911" t="s">
        <v>53</v>
      </c>
      <c r="E6" s="932" t="s">
        <v>54</v>
      </c>
      <c r="F6" s="911" t="s">
        <v>212</v>
      </c>
    </row>
    <row r="7" spans="1:6" ht="54" customHeight="1" thickBot="1">
      <c r="A7" s="955"/>
      <c r="B7" s="957"/>
      <c r="C7" s="959"/>
      <c r="D7" s="912"/>
      <c r="E7" s="933"/>
      <c r="F7" s="912"/>
    </row>
    <row r="8" spans="1:6" ht="14.25" thickBot="1">
      <c r="A8" s="1009">
        <v>1</v>
      </c>
      <c r="B8" s="1010">
        <v>2</v>
      </c>
      <c r="C8" s="1011">
        <v>3</v>
      </c>
      <c r="D8" s="1012">
        <v>4</v>
      </c>
      <c r="E8" s="1013">
        <v>5</v>
      </c>
      <c r="F8" s="1012">
        <v>6</v>
      </c>
    </row>
    <row r="9" spans="1:6" s="303" customFormat="1" ht="15">
      <c r="A9" s="1020">
        <v>1</v>
      </c>
      <c r="B9" s="1021" t="s">
        <v>286</v>
      </c>
      <c r="C9" s="1022" t="s">
        <v>287</v>
      </c>
      <c r="D9" s="1023">
        <v>18</v>
      </c>
      <c r="E9" s="1023"/>
      <c r="F9" s="1024"/>
    </row>
    <row r="10" spans="1:6" s="303" customFormat="1" ht="15">
      <c r="A10" s="1025">
        <v>2</v>
      </c>
      <c r="B10" s="1014" t="s">
        <v>288</v>
      </c>
      <c r="C10" s="1015" t="s">
        <v>287</v>
      </c>
      <c r="D10" s="1016">
        <v>3</v>
      </c>
      <c r="E10" s="1016"/>
      <c r="F10" s="1026"/>
    </row>
    <row r="11" spans="1:6" s="303" customFormat="1" ht="15">
      <c r="A11" s="1025">
        <v>3</v>
      </c>
      <c r="B11" s="1014" t="s">
        <v>289</v>
      </c>
      <c r="C11" s="1015" t="s">
        <v>287</v>
      </c>
      <c r="D11" s="1016">
        <v>3</v>
      </c>
      <c r="E11" s="1016"/>
      <c r="F11" s="1026"/>
    </row>
    <row r="12" spans="1:6" s="303" customFormat="1" ht="15">
      <c r="A12" s="1025">
        <v>4</v>
      </c>
      <c r="B12" s="1014" t="s">
        <v>290</v>
      </c>
      <c r="C12" s="1015" t="s">
        <v>287</v>
      </c>
      <c r="D12" s="1016">
        <v>18</v>
      </c>
      <c r="E12" s="1016"/>
      <c r="F12" s="1026"/>
    </row>
    <row r="13" spans="1:6" s="303" customFormat="1" ht="15">
      <c r="A13" s="1025">
        <v>5</v>
      </c>
      <c r="B13" s="1017" t="s">
        <v>291</v>
      </c>
      <c r="C13" s="1018" t="s">
        <v>292</v>
      </c>
      <c r="D13" s="1019">
        <v>100</v>
      </c>
      <c r="E13" s="1019"/>
      <c r="F13" s="1026"/>
    </row>
    <row r="14" spans="1:6" s="303" customFormat="1" ht="30">
      <c r="A14" s="1025">
        <v>6</v>
      </c>
      <c r="B14" s="1014" t="s">
        <v>293</v>
      </c>
      <c r="C14" s="1018" t="s">
        <v>287</v>
      </c>
      <c r="D14" s="1019">
        <v>16</v>
      </c>
      <c r="E14" s="1019"/>
      <c r="F14" s="1026"/>
    </row>
    <row r="15" spans="1:6" s="303" customFormat="1" ht="30">
      <c r="A15" s="1025">
        <v>7</v>
      </c>
      <c r="B15" s="1014" t="s">
        <v>294</v>
      </c>
      <c r="C15" s="1018" t="s">
        <v>287</v>
      </c>
      <c r="D15" s="1019">
        <v>2</v>
      </c>
      <c r="E15" s="1019"/>
      <c r="F15" s="1026"/>
    </row>
    <row r="16" spans="1:6" s="303" customFormat="1" ht="30">
      <c r="A16" s="1025">
        <v>8</v>
      </c>
      <c r="B16" s="1014" t="s">
        <v>295</v>
      </c>
      <c r="C16" s="1018" t="s">
        <v>292</v>
      </c>
      <c r="D16" s="1019">
        <v>850</v>
      </c>
      <c r="E16" s="1019"/>
      <c r="F16" s="1026"/>
    </row>
    <row r="17" spans="1:6" s="303" customFormat="1" ht="30">
      <c r="A17" s="1025">
        <v>9</v>
      </c>
      <c r="B17" s="1014" t="s">
        <v>296</v>
      </c>
      <c r="C17" s="1018" t="s">
        <v>287</v>
      </c>
      <c r="D17" s="1019">
        <v>1</v>
      </c>
      <c r="E17" s="1019"/>
      <c r="F17" s="1026"/>
    </row>
    <row r="18" spans="1:6" ht="15.75" thickBot="1">
      <c r="A18" s="1027"/>
      <c r="B18" s="1028" t="s">
        <v>297</v>
      </c>
      <c r="C18" s="1029"/>
      <c r="D18" s="1030"/>
      <c r="E18" s="1030"/>
      <c r="F18" s="1031"/>
    </row>
    <row r="39" spans="2:6" ht="15" customHeight="1">
      <c r="B39" s="952"/>
      <c r="C39" s="952"/>
      <c r="D39" s="952"/>
      <c r="E39" s="952"/>
      <c r="F39" s="952"/>
    </row>
  </sheetData>
  <sheetProtection/>
  <mergeCells count="12">
    <mergeCell ref="C6:C7"/>
    <mergeCell ref="D6:D7"/>
    <mergeCell ref="E6:E7"/>
    <mergeCell ref="F6:F7"/>
    <mergeCell ref="B39:F39"/>
    <mergeCell ref="A1:F1"/>
    <mergeCell ref="A2:F2"/>
    <mergeCell ref="A3:F3"/>
    <mergeCell ref="A4:F4"/>
    <mergeCell ref="A5:F5"/>
    <mergeCell ref="A6:A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5.28125" style="306" customWidth="1"/>
    <col min="2" max="2" width="11.00390625" style="306" customWidth="1"/>
    <col min="3" max="3" width="47.28125" style="306" customWidth="1"/>
    <col min="4" max="4" width="22.7109375" style="306" customWidth="1"/>
    <col min="5" max="16384" width="9.140625" style="306" customWidth="1"/>
  </cols>
  <sheetData>
    <row r="1" spans="1:4" ht="39.75" customHeight="1">
      <c r="A1" s="960" t="s">
        <v>856</v>
      </c>
      <c r="B1" s="960"/>
      <c r="C1" s="960"/>
      <c r="D1" s="960"/>
    </row>
    <row r="2" spans="1:4" ht="16.5">
      <c r="A2" s="961" t="s">
        <v>18</v>
      </c>
      <c r="B2" s="961"/>
      <c r="C2" s="961"/>
      <c r="D2" s="961"/>
    </row>
    <row r="3" spans="1:12" s="308" customFormat="1" ht="27.75" customHeight="1" thickBot="1">
      <c r="A3" s="962" t="s">
        <v>298</v>
      </c>
      <c r="B3" s="962"/>
      <c r="C3" s="962"/>
      <c r="D3" s="962"/>
      <c r="E3" s="307"/>
      <c r="F3" s="307"/>
      <c r="G3" s="307"/>
      <c r="H3" s="307"/>
      <c r="I3" s="307"/>
      <c r="J3" s="307"/>
      <c r="K3" s="307"/>
      <c r="L3" s="307"/>
    </row>
    <row r="4" spans="1:4" s="33" customFormat="1" ht="108" customHeight="1" thickBot="1">
      <c r="A4" s="34" t="s">
        <v>33</v>
      </c>
      <c r="B4" s="35" t="s">
        <v>27</v>
      </c>
      <c r="C4" s="36" t="s">
        <v>34</v>
      </c>
      <c r="D4" s="36" t="s">
        <v>588</v>
      </c>
    </row>
    <row r="5" spans="1:4" s="33" customFormat="1" ht="20.25" customHeight="1" thickBot="1">
      <c r="A5" s="37">
        <v>1</v>
      </c>
      <c r="B5" s="38">
        <v>2</v>
      </c>
      <c r="C5" s="37">
        <v>3</v>
      </c>
      <c r="D5" s="37">
        <v>4</v>
      </c>
    </row>
    <row r="6" spans="1:4" ht="29.25" customHeight="1">
      <c r="A6" s="309">
        <v>1</v>
      </c>
      <c r="B6" s="310" t="s">
        <v>299</v>
      </c>
      <c r="C6" s="311" t="s">
        <v>36</v>
      </c>
      <c r="D6" s="312"/>
    </row>
    <row r="7" spans="1:4" ht="29.25" customHeight="1">
      <c r="A7" s="313">
        <v>2</v>
      </c>
      <c r="B7" s="314" t="s">
        <v>300</v>
      </c>
      <c r="C7" s="315" t="s">
        <v>301</v>
      </c>
      <c r="D7" s="316"/>
    </row>
    <row r="8" spans="1:4" ht="29.25" customHeight="1" thickBot="1">
      <c r="A8" s="313">
        <v>3</v>
      </c>
      <c r="B8" s="317" t="s">
        <v>302</v>
      </c>
      <c r="C8" s="318" t="s">
        <v>46</v>
      </c>
      <c r="D8" s="316"/>
    </row>
    <row r="9" spans="1:4" ht="22.5" customHeight="1" thickBot="1">
      <c r="A9" s="963" t="s">
        <v>297</v>
      </c>
      <c r="B9" s="964"/>
      <c r="C9" s="965"/>
      <c r="D9" s="319"/>
    </row>
  </sheetData>
  <sheetProtection/>
  <mergeCells count="4">
    <mergeCell ref="A1:D1"/>
    <mergeCell ref="A2:D2"/>
    <mergeCell ref="A3:D3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117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6.7109375" style="104" customWidth="1"/>
    <col min="2" max="2" width="77.421875" style="62" customWidth="1"/>
    <col min="3" max="5" width="8.8515625" style="105" customWidth="1"/>
    <col min="6" max="6" width="12.140625" style="105" bestFit="1" customWidth="1"/>
    <col min="7" max="16384" width="9.00390625" style="62" customWidth="1"/>
  </cols>
  <sheetData>
    <row r="1" spans="1:6" s="32" customFormat="1" ht="33.75" customHeight="1">
      <c r="A1" s="966" t="s">
        <v>303</v>
      </c>
      <c r="B1" s="966"/>
      <c r="C1" s="966"/>
      <c r="D1" s="966"/>
      <c r="E1" s="966"/>
      <c r="F1" s="966"/>
    </row>
    <row r="2" spans="1:6" s="58" customFormat="1" ht="36" customHeight="1">
      <c r="A2" s="967" t="s">
        <v>36</v>
      </c>
      <c r="B2" s="967"/>
      <c r="C2" s="967"/>
      <c r="D2" s="967"/>
      <c r="E2" s="967"/>
      <c r="F2" s="967"/>
    </row>
    <row r="3" spans="1:6" s="58" customFormat="1" ht="17.25" customHeight="1">
      <c r="A3" s="967" t="s">
        <v>304</v>
      </c>
      <c r="B3" s="967"/>
      <c r="C3" s="967"/>
      <c r="D3" s="967"/>
      <c r="E3" s="967"/>
      <c r="F3" s="967"/>
    </row>
    <row r="4" spans="1:6" s="60" customFormat="1" ht="19.5" customHeight="1" thickBot="1">
      <c r="A4" s="299"/>
      <c r="B4" s="968"/>
      <c r="C4" s="968"/>
      <c r="D4" s="968"/>
      <c r="E4" s="968"/>
      <c r="F4" s="968"/>
    </row>
    <row r="5" spans="1:6" ht="72" customHeight="1">
      <c r="A5" s="969" t="s">
        <v>50</v>
      </c>
      <c r="B5" s="905" t="s">
        <v>51</v>
      </c>
      <c r="C5" s="972" t="s">
        <v>52</v>
      </c>
      <c r="D5" s="974" t="s">
        <v>53</v>
      </c>
      <c r="E5" s="976" t="s">
        <v>54</v>
      </c>
      <c r="F5" s="907" t="s">
        <v>55</v>
      </c>
    </row>
    <row r="6" spans="1:6" ht="16.5" thickBot="1">
      <c r="A6" s="970"/>
      <c r="B6" s="971"/>
      <c r="C6" s="973"/>
      <c r="D6" s="975"/>
      <c r="E6" s="977"/>
      <c r="F6" s="978"/>
    </row>
    <row r="7" spans="1:6" s="67" customFormat="1" ht="21.75" customHeight="1" thickBot="1">
      <c r="A7" s="320" t="s">
        <v>1</v>
      </c>
      <c r="B7" s="321">
        <v>2</v>
      </c>
      <c r="C7" s="322">
        <v>3</v>
      </c>
      <c r="D7" s="323">
        <v>4</v>
      </c>
      <c r="E7" s="324">
        <v>5</v>
      </c>
      <c r="F7" s="325">
        <v>6</v>
      </c>
    </row>
    <row r="8" spans="1:6" s="67" customFormat="1" ht="16.5" customHeight="1">
      <c r="A8" s="326"/>
      <c r="B8" s="327" t="s">
        <v>305</v>
      </c>
      <c r="C8" s="328"/>
      <c r="D8" s="329"/>
      <c r="E8" s="330"/>
      <c r="F8" s="331"/>
    </row>
    <row r="9" spans="1:6" s="243" customFormat="1" ht="15.75">
      <c r="A9" s="332">
        <v>1</v>
      </c>
      <c r="B9" s="333" t="s">
        <v>306</v>
      </c>
      <c r="C9" s="334" t="s">
        <v>60</v>
      </c>
      <c r="D9" s="335">
        <v>622</v>
      </c>
      <c r="E9" s="336"/>
      <c r="F9" s="337"/>
    </row>
    <row r="10" spans="1:6" s="243" customFormat="1" ht="15.75">
      <c r="A10" s="338">
        <v>2</v>
      </c>
      <c r="B10" s="333" t="s">
        <v>307</v>
      </c>
      <c r="C10" s="334" t="s">
        <v>60</v>
      </c>
      <c r="D10" s="335">
        <v>290.5</v>
      </c>
      <c r="E10" s="336"/>
      <c r="F10" s="337"/>
    </row>
    <row r="11" spans="1:6" s="243" customFormat="1" ht="15.75">
      <c r="A11" s="339">
        <v>3</v>
      </c>
      <c r="B11" s="340" t="s">
        <v>308</v>
      </c>
      <c r="C11" s="334" t="s">
        <v>62</v>
      </c>
      <c r="D11" s="335">
        <v>1415.1</v>
      </c>
      <c r="E11" s="336"/>
      <c r="F11" s="337"/>
    </row>
    <row r="12" spans="1:6" s="243" customFormat="1" ht="47.25">
      <c r="A12" s="332">
        <v>4</v>
      </c>
      <c r="B12" s="340" t="s">
        <v>63</v>
      </c>
      <c r="C12" s="334" t="s">
        <v>62</v>
      </c>
      <c r="D12" s="335">
        <v>141.5</v>
      </c>
      <c r="E12" s="336"/>
      <c r="F12" s="337"/>
    </row>
    <row r="13" spans="1:6" s="243" customFormat="1" ht="15.75">
      <c r="A13" s="338">
        <v>5</v>
      </c>
      <c r="B13" s="341" t="s">
        <v>64</v>
      </c>
      <c r="C13" s="342" t="s">
        <v>62</v>
      </c>
      <c r="D13" s="343">
        <v>1415.1</v>
      </c>
      <c r="E13" s="344"/>
      <c r="F13" s="337"/>
    </row>
    <row r="14" spans="1:6" s="243" customFormat="1" ht="15.75">
      <c r="A14" s="339">
        <v>6</v>
      </c>
      <c r="B14" s="345" t="s">
        <v>309</v>
      </c>
      <c r="C14" s="346" t="s">
        <v>60</v>
      </c>
      <c r="D14" s="347">
        <v>280</v>
      </c>
      <c r="E14" s="348"/>
      <c r="F14" s="337"/>
    </row>
    <row r="15" spans="1:6" s="243" customFormat="1" ht="15.75">
      <c r="A15" s="332">
        <v>7</v>
      </c>
      <c r="B15" s="349" t="s">
        <v>310</v>
      </c>
      <c r="C15" s="350"/>
      <c r="D15" s="347"/>
      <c r="E15" s="348"/>
      <c r="F15" s="337"/>
    </row>
    <row r="16" spans="1:6" s="67" customFormat="1" ht="15.75">
      <c r="A16" s="338">
        <v>8</v>
      </c>
      <c r="B16" s="351" t="s">
        <v>57</v>
      </c>
      <c r="C16" s="352" t="s">
        <v>58</v>
      </c>
      <c r="D16" s="353">
        <v>3.1</v>
      </c>
      <c r="E16" s="354"/>
      <c r="F16" s="337"/>
    </row>
    <row r="17" spans="1:6" s="67" customFormat="1" ht="15.75">
      <c r="A17" s="339">
        <v>9</v>
      </c>
      <c r="B17" s="341" t="s">
        <v>311</v>
      </c>
      <c r="C17" s="342" t="s">
        <v>60</v>
      </c>
      <c r="D17" s="343">
        <v>18.8</v>
      </c>
      <c r="E17" s="344"/>
      <c r="F17" s="337"/>
    </row>
    <row r="18" spans="1:6" s="67" customFormat="1" ht="15.75">
      <c r="A18" s="332">
        <v>10</v>
      </c>
      <c r="B18" s="340" t="s">
        <v>312</v>
      </c>
      <c r="C18" s="334" t="s">
        <v>66</v>
      </c>
      <c r="D18" s="335">
        <v>20</v>
      </c>
      <c r="E18" s="336"/>
      <c r="F18" s="337"/>
    </row>
    <row r="19" spans="1:6" s="67" customFormat="1" ht="15.75">
      <c r="A19" s="338">
        <v>11</v>
      </c>
      <c r="B19" s="355" t="s">
        <v>313</v>
      </c>
      <c r="C19" s="356" t="s">
        <v>66</v>
      </c>
      <c r="D19" s="357">
        <v>495</v>
      </c>
      <c r="E19" s="358"/>
      <c r="F19" s="337"/>
    </row>
    <row r="20" spans="1:6" s="67" customFormat="1" ht="15.75">
      <c r="A20" s="339">
        <v>12</v>
      </c>
      <c r="B20" s="341" t="s">
        <v>314</v>
      </c>
      <c r="C20" s="342" t="s">
        <v>60</v>
      </c>
      <c r="D20" s="343">
        <v>11.4</v>
      </c>
      <c r="E20" s="344"/>
      <c r="F20" s="337"/>
    </row>
    <row r="21" spans="1:6" s="67" customFormat="1" ht="15.75">
      <c r="A21" s="332">
        <v>13</v>
      </c>
      <c r="B21" s="341" t="s">
        <v>315</v>
      </c>
      <c r="C21" s="334" t="s">
        <v>60</v>
      </c>
      <c r="D21" s="335">
        <v>25.6</v>
      </c>
      <c r="E21" s="336"/>
      <c r="F21" s="337"/>
    </row>
    <row r="22" spans="1:6" s="67" customFormat="1" ht="15.75">
      <c r="A22" s="338">
        <v>14</v>
      </c>
      <c r="B22" s="340" t="s">
        <v>308</v>
      </c>
      <c r="C22" s="334" t="s">
        <v>62</v>
      </c>
      <c r="D22" s="335">
        <v>112.8</v>
      </c>
      <c r="E22" s="336"/>
      <c r="F22" s="337"/>
    </row>
    <row r="23" spans="1:6" s="67" customFormat="1" ht="33.75" customHeight="1">
      <c r="A23" s="339">
        <v>15</v>
      </c>
      <c r="B23" s="340" t="s">
        <v>63</v>
      </c>
      <c r="C23" s="334" t="s">
        <v>62</v>
      </c>
      <c r="D23" s="335">
        <v>11.3</v>
      </c>
      <c r="E23" s="336"/>
      <c r="F23" s="337"/>
    </row>
    <row r="24" spans="1:6" s="67" customFormat="1" ht="15.75">
      <c r="A24" s="332">
        <v>16</v>
      </c>
      <c r="B24" s="341" t="s">
        <v>64</v>
      </c>
      <c r="C24" s="342" t="s">
        <v>62</v>
      </c>
      <c r="D24" s="343">
        <v>112.8</v>
      </c>
      <c r="E24" s="344"/>
      <c r="F24" s="337"/>
    </row>
    <row r="25" spans="1:6" s="67" customFormat="1" ht="31.5">
      <c r="A25" s="338">
        <v>17</v>
      </c>
      <c r="B25" s="359" t="s">
        <v>316</v>
      </c>
      <c r="C25" s="360" t="s">
        <v>66</v>
      </c>
      <c r="D25" s="335">
        <v>5.5</v>
      </c>
      <c r="E25" s="336"/>
      <c r="F25" s="337"/>
    </row>
    <row r="26" spans="1:6" s="67" customFormat="1" ht="15.75">
      <c r="A26" s="339">
        <v>18</v>
      </c>
      <c r="B26" s="359" t="s">
        <v>317</v>
      </c>
      <c r="C26" s="360" t="s">
        <v>66</v>
      </c>
      <c r="D26" s="335">
        <v>12</v>
      </c>
      <c r="E26" s="336"/>
      <c r="F26" s="337"/>
    </row>
    <row r="27" spans="1:6" s="67" customFormat="1" ht="15.75">
      <c r="A27" s="332">
        <v>19</v>
      </c>
      <c r="B27" s="359" t="s">
        <v>318</v>
      </c>
      <c r="C27" s="360" t="s">
        <v>319</v>
      </c>
      <c r="D27" s="335">
        <v>49.3</v>
      </c>
      <c r="E27" s="336"/>
      <c r="F27" s="337"/>
    </row>
    <row r="28" spans="1:6" s="67" customFormat="1" ht="31.5">
      <c r="A28" s="338">
        <v>20</v>
      </c>
      <c r="B28" s="359" t="s">
        <v>320</v>
      </c>
      <c r="C28" s="360" t="s">
        <v>66</v>
      </c>
      <c r="D28" s="335">
        <v>105</v>
      </c>
      <c r="E28" s="336"/>
      <c r="F28" s="337"/>
    </row>
    <row r="29" spans="1:6" s="67" customFormat="1" ht="15.75">
      <c r="A29" s="339">
        <v>21</v>
      </c>
      <c r="B29" s="359" t="s">
        <v>321</v>
      </c>
      <c r="C29" s="360" t="s">
        <v>66</v>
      </c>
      <c r="D29" s="335">
        <v>55</v>
      </c>
      <c r="E29" s="336"/>
      <c r="F29" s="337"/>
    </row>
    <row r="30" spans="1:6" s="67" customFormat="1" ht="31.5">
      <c r="A30" s="332">
        <v>22</v>
      </c>
      <c r="B30" s="359" t="s">
        <v>322</v>
      </c>
      <c r="C30" s="360" t="s">
        <v>66</v>
      </c>
      <c r="D30" s="335">
        <v>14</v>
      </c>
      <c r="E30" s="336"/>
      <c r="F30" s="337"/>
    </row>
    <row r="31" spans="1:6" s="67" customFormat="1" ht="15.75">
      <c r="A31" s="338">
        <v>23</v>
      </c>
      <c r="B31" s="359" t="s">
        <v>323</v>
      </c>
      <c r="C31" s="360" t="s">
        <v>184</v>
      </c>
      <c r="D31" s="335">
        <v>13.2</v>
      </c>
      <c r="E31" s="336"/>
      <c r="F31" s="337"/>
    </row>
    <row r="32" spans="1:6" s="67" customFormat="1" ht="15.75">
      <c r="A32" s="339">
        <v>24</v>
      </c>
      <c r="B32" s="359" t="s">
        <v>324</v>
      </c>
      <c r="C32" s="360" t="s">
        <v>319</v>
      </c>
      <c r="D32" s="335">
        <v>14.9</v>
      </c>
      <c r="E32" s="336"/>
      <c r="F32" s="337"/>
    </row>
    <row r="33" spans="1:6" s="67" customFormat="1" ht="31.5">
      <c r="A33" s="332">
        <v>25</v>
      </c>
      <c r="B33" s="359" t="s">
        <v>325</v>
      </c>
      <c r="C33" s="360" t="s">
        <v>180</v>
      </c>
      <c r="D33" s="335">
        <v>8</v>
      </c>
      <c r="E33" s="336"/>
      <c r="F33" s="337"/>
    </row>
    <row r="34" spans="1:6" s="67" customFormat="1" ht="31.5">
      <c r="A34" s="338">
        <v>26</v>
      </c>
      <c r="B34" s="359" t="s">
        <v>326</v>
      </c>
      <c r="C34" s="360" t="s">
        <v>180</v>
      </c>
      <c r="D34" s="335">
        <v>17</v>
      </c>
      <c r="E34" s="336"/>
      <c r="F34" s="337"/>
    </row>
    <row r="35" spans="1:6" s="67" customFormat="1" ht="31.5">
      <c r="A35" s="339">
        <v>27</v>
      </c>
      <c r="B35" s="359" t="s">
        <v>327</v>
      </c>
      <c r="C35" s="360" t="s">
        <v>66</v>
      </c>
      <c r="D35" s="335">
        <v>18</v>
      </c>
      <c r="E35" s="336"/>
      <c r="F35" s="337"/>
    </row>
    <row r="36" spans="1:6" s="67" customFormat="1" ht="31.5">
      <c r="A36" s="332">
        <v>28</v>
      </c>
      <c r="B36" s="359" t="s">
        <v>328</v>
      </c>
      <c r="C36" s="360" t="s">
        <v>66</v>
      </c>
      <c r="D36" s="335">
        <v>205</v>
      </c>
      <c r="E36" s="336"/>
      <c r="F36" s="337"/>
    </row>
    <row r="37" spans="1:6" s="67" customFormat="1" ht="31.5">
      <c r="A37" s="338">
        <v>29</v>
      </c>
      <c r="B37" s="359" t="s">
        <v>329</v>
      </c>
      <c r="C37" s="360" t="s">
        <v>66</v>
      </c>
      <c r="D37" s="335">
        <v>0.5</v>
      </c>
      <c r="E37" s="336"/>
      <c r="F37" s="337"/>
    </row>
    <row r="38" spans="1:6" s="67" customFormat="1" ht="31.5">
      <c r="A38" s="339">
        <v>30</v>
      </c>
      <c r="B38" s="359" t="s">
        <v>330</v>
      </c>
      <c r="C38" s="360" t="s">
        <v>66</v>
      </c>
      <c r="D38" s="335">
        <v>3</v>
      </c>
      <c r="E38" s="336"/>
      <c r="F38" s="337"/>
    </row>
    <row r="39" spans="1:6" s="67" customFormat="1" ht="31.5">
      <c r="A39" s="332">
        <v>31</v>
      </c>
      <c r="B39" s="333" t="s">
        <v>331</v>
      </c>
      <c r="C39" s="334" t="s">
        <v>66</v>
      </c>
      <c r="D39" s="335">
        <v>22.4</v>
      </c>
      <c r="E39" s="336"/>
      <c r="F39" s="337"/>
    </row>
    <row r="40" spans="1:6" s="67" customFormat="1" ht="31.5">
      <c r="A40" s="338">
        <v>32</v>
      </c>
      <c r="B40" s="333" t="s">
        <v>332</v>
      </c>
      <c r="C40" s="334" t="s">
        <v>66</v>
      </c>
      <c r="D40" s="335">
        <v>28.5</v>
      </c>
      <c r="E40" s="336"/>
      <c r="F40" s="337"/>
    </row>
    <row r="41" spans="1:6" s="67" customFormat="1" ht="15.75">
      <c r="A41" s="339">
        <v>33</v>
      </c>
      <c r="B41" s="333" t="s">
        <v>162</v>
      </c>
      <c r="C41" s="334" t="s">
        <v>66</v>
      </c>
      <c r="D41" s="335">
        <v>57</v>
      </c>
      <c r="E41" s="336"/>
      <c r="F41" s="337"/>
    </row>
    <row r="42" spans="1:6" s="67" customFormat="1" ht="15.75">
      <c r="A42" s="339"/>
      <c r="B42" s="361" t="s">
        <v>119</v>
      </c>
      <c r="C42" s="334"/>
      <c r="D42" s="335"/>
      <c r="E42" s="336"/>
      <c r="F42" s="337"/>
    </row>
    <row r="43" spans="1:6" s="67" customFormat="1" ht="31.5">
      <c r="A43" s="339">
        <v>1</v>
      </c>
      <c r="B43" s="333" t="s">
        <v>333</v>
      </c>
      <c r="C43" s="334" t="s">
        <v>60</v>
      </c>
      <c r="D43" s="335">
        <v>43</v>
      </c>
      <c r="E43" s="336"/>
      <c r="F43" s="337"/>
    </row>
    <row r="44" spans="1:6" s="363" customFormat="1" ht="15.75">
      <c r="A44" s="362">
        <v>2</v>
      </c>
      <c r="B44" s="340" t="s">
        <v>334</v>
      </c>
      <c r="C44" s="334" t="s">
        <v>62</v>
      </c>
      <c r="D44" s="335">
        <v>97.8</v>
      </c>
      <c r="E44" s="336"/>
      <c r="F44" s="337"/>
    </row>
    <row r="45" spans="1:6" s="67" customFormat="1" ht="47.25">
      <c r="A45" s="362">
        <v>3</v>
      </c>
      <c r="B45" s="340" t="s">
        <v>63</v>
      </c>
      <c r="C45" s="334" t="s">
        <v>62</v>
      </c>
      <c r="D45" s="335">
        <v>9.8</v>
      </c>
      <c r="E45" s="336"/>
      <c r="F45" s="337"/>
    </row>
    <row r="46" spans="1:6" s="363" customFormat="1" ht="15.75">
      <c r="A46" s="339">
        <v>4</v>
      </c>
      <c r="B46" s="333" t="s">
        <v>64</v>
      </c>
      <c r="C46" s="342" t="s">
        <v>62</v>
      </c>
      <c r="D46" s="343">
        <v>97.8</v>
      </c>
      <c r="E46" s="344"/>
      <c r="F46" s="337"/>
    </row>
    <row r="47" spans="1:6" s="67" customFormat="1" ht="31.5">
      <c r="A47" s="362">
        <v>5</v>
      </c>
      <c r="B47" s="340" t="s">
        <v>335</v>
      </c>
      <c r="C47" s="334" t="s">
        <v>60</v>
      </c>
      <c r="D47" s="335">
        <v>43</v>
      </c>
      <c r="E47" s="336"/>
      <c r="F47" s="337"/>
    </row>
    <row r="48" spans="1:6" s="67" customFormat="1" ht="15.75">
      <c r="A48" s="362">
        <v>6</v>
      </c>
      <c r="B48" s="364" t="s">
        <v>143</v>
      </c>
      <c r="C48" s="334" t="s">
        <v>66</v>
      </c>
      <c r="D48" s="335">
        <v>215</v>
      </c>
      <c r="E48" s="336"/>
      <c r="F48" s="337"/>
    </row>
    <row r="49" spans="1:6" s="67" customFormat="1" ht="47.25">
      <c r="A49" s="339">
        <v>7</v>
      </c>
      <c r="B49" s="365" t="s">
        <v>336</v>
      </c>
      <c r="C49" s="360" t="s">
        <v>66</v>
      </c>
      <c r="D49" s="335">
        <v>4.6</v>
      </c>
      <c r="E49" s="336"/>
      <c r="F49" s="337"/>
    </row>
    <row r="50" spans="1:6" s="67" customFormat="1" ht="31.5">
      <c r="A50" s="362">
        <v>8</v>
      </c>
      <c r="B50" s="365" t="s">
        <v>750</v>
      </c>
      <c r="C50" s="360" t="s">
        <v>66</v>
      </c>
      <c r="D50" s="335">
        <v>405</v>
      </c>
      <c r="E50" s="336"/>
      <c r="F50" s="337"/>
    </row>
    <row r="51" spans="1:6" s="67" customFormat="1" ht="18">
      <c r="A51" s="362">
        <v>9</v>
      </c>
      <c r="B51" s="366" t="s">
        <v>337</v>
      </c>
      <c r="C51" s="360" t="s">
        <v>338</v>
      </c>
      <c r="D51" s="335">
        <v>405</v>
      </c>
      <c r="E51" s="336"/>
      <c r="F51" s="337"/>
    </row>
    <row r="52" spans="1:6" s="67" customFormat="1" ht="31.5">
      <c r="A52" s="339">
        <v>10</v>
      </c>
      <c r="B52" s="340" t="s">
        <v>83</v>
      </c>
      <c r="C52" s="334" t="s">
        <v>66</v>
      </c>
      <c r="D52" s="335">
        <v>405</v>
      </c>
      <c r="E52" s="336"/>
      <c r="F52" s="337"/>
    </row>
    <row r="53" spans="1:6" s="67" customFormat="1" ht="31.5">
      <c r="A53" s="362">
        <v>11</v>
      </c>
      <c r="B53" s="333" t="s">
        <v>339</v>
      </c>
      <c r="C53" s="334" t="s">
        <v>60</v>
      </c>
      <c r="D53" s="335">
        <v>29.1</v>
      </c>
      <c r="E53" s="336"/>
      <c r="F53" s="337"/>
    </row>
    <row r="54" spans="1:6" s="67" customFormat="1" ht="15.75">
      <c r="A54" s="362">
        <v>12</v>
      </c>
      <c r="B54" s="333" t="s">
        <v>171</v>
      </c>
      <c r="C54" s="334" t="s">
        <v>66</v>
      </c>
      <c r="D54" s="335">
        <v>405</v>
      </c>
      <c r="E54" s="336"/>
      <c r="F54" s="337"/>
    </row>
    <row r="55" spans="1:6" s="67" customFormat="1" ht="15.75">
      <c r="A55" s="339">
        <v>13</v>
      </c>
      <c r="B55" s="367" t="s">
        <v>172</v>
      </c>
      <c r="C55" s="350" t="s">
        <v>66</v>
      </c>
      <c r="D55" s="347">
        <v>405</v>
      </c>
      <c r="E55" s="348"/>
      <c r="F55" s="337"/>
    </row>
    <row r="56" spans="1:6" s="67" customFormat="1" ht="31.5">
      <c r="A56" s="362">
        <v>14</v>
      </c>
      <c r="B56" s="340" t="s">
        <v>149</v>
      </c>
      <c r="C56" s="334" t="s">
        <v>66</v>
      </c>
      <c r="D56" s="335">
        <v>526.5</v>
      </c>
      <c r="E56" s="336"/>
      <c r="F56" s="337"/>
    </row>
    <row r="57" spans="1:6" s="67" customFormat="1" ht="15.75">
      <c r="A57" s="362">
        <v>15</v>
      </c>
      <c r="B57" s="340" t="s">
        <v>340</v>
      </c>
      <c r="C57" s="334" t="s">
        <v>66</v>
      </c>
      <c r="D57" s="335">
        <v>405</v>
      </c>
      <c r="E57" s="336"/>
      <c r="F57" s="337"/>
    </row>
    <row r="58" spans="1:6" s="67" customFormat="1" ht="31.5">
      <c r="A58" s="339">
        <v>16</v>
      </c>
      <c r="B58" s="333" t="s">
        <v>149</v>
      </c>
      <c r="C58" s="334" t="s">
        <v>66</v>
      </c>
      <c r="D58" s="335">
        <v>526.5</v>
      </c>
      <c r="E58" s="336"/>
      <c r="F58" s="337"/>
    </row>
    <row r="59" spans="1:6" s="67" customFormat="1" ht="15.75">
      <c r="A59" s="362">
        <v>17</v>
      </c>
      <c r="B59" s="340" t="s">
        <v>174</v>
      </c>
      <c r="C59" s="350" t="s">
        <v>66</v>
      </c>
      <c r="D59" s="347">
        <v>405</v>
      </c>
      <c r="E59" s="348"/>
      <c r="F59" s="337"/>
    </row>
    <row r="60" spans="1:6" s="67" customFormat="1" ht="15.75">
      <c r="A60" s="362">
        <v>18</v>
      </c>
      <c r="B60" s="333" t="s">
        <v>341</v>
      </c>
      <c r="C60" s="334" t="s">
        <v>66</v>
      </c>
      <c r="D60" s="335">
        <v>405</v>
      </c>
      <c r="E60" s="336"/>
      <c r="F60" s="337"/>
    </row>
    <row r="61" spans="1:6" s="67" customFormat="1" ht="15.75">
      <c r="A61" s="339">
        <v>19</v>
      </c>
      <c r="B61" s="333" t="s">
        <v>176</v>
      </c>
      <c r="C61" s="334" t="s">
        <v>66</v>
      </c>
      <c r="D61" s="335">
        <v>245</v>
      </c>
      <c r="E61" s="336"/>
      <c r="F61" s="337"/>
    </row>
    <row r="62" spans="1:6" s="67" customFormat="1" ht="15.75">
      <c r="A62" s="362">
        <v>20</v>
      </c>
      <c r="B62" s="368" t="s">
        <v>342</v>
      </c>
      <c r="C62" s="334"/>
      <c r="D62" s="335"/>
      <c r="E62" s="336"/>
      <c r="F62" s="337"/>
    </row>
    <row r="63" spans="1:6" s="67" customFormat="1" ht="36" customHeight="1">
      <c r="A63" s="362">
        <v>1</v>
      </c>
      <c r="B63" s="333" t="s">
        <v>343</v>
      </c>
      <c r="C63" s="334" t="s">
        <v>344</v>
      </c>
      <c r="D63" s="335">
        <v>34</v>
      </c>
      <c r="E63" s="336"/>
      <c r="F63" s="337"/>
    </row>
    <row r="64" spans="1:6" s="67" customFormat="1" ht="15.75">
      <c r="A64" s="362">
        <v>2</v>
      </c>
      <c r="B64" s="333" t="s">
        <v>345</v>
      </c>
      <c r="C64" s="334" t="s">
        <v>66</v>
      </c>
      <c r="D64" s="335">
        <v>45</v>
      </c>
      <c r="E64" s="336"/>
      <c r="F64" s="337"/>
    </row>
    <row r="65" spans="1:6" s="67" customFormat="1" ht="15.75">
      <c r="A65" s="362">
        <v>3</v>
      </c>
      <c r="B65" s="333" t="s">
        <v>346</v>
      </c>
      <c r="C65" s="334" t="s">
        <v>184</v>
      </c>
      <c r="D65" s="335">
        <v>3</v>
      </c>
      <c r="E65" s="336"/>
      <c r="F65" s="337"/>
    </row>
    <row r="66" spans="1:6" s="67" customFormat="1" ht="15.75">
      <c r="A66" s="362">
        <v>4</v>
      </c>
      <c r="B66" s="333" t="s">
        <v>347</v>
      </c>
      <c r="C66" s="334" t="s">
        <v>184</v>
      </c>
      <c r="D66" s="335">
        <v>5.5</v>
      </c>
      <c r="E66" s="336"/>
      <c r="F66" s="337"/>
    </row>
    <row r="67" spans="1:6" s="67" customFormat="1" ht="31.5">
      <c r="A67" s="362">
        <v>5</v>
      </c>
      <c r="B67" s="333" t="s">
        <v>348</v>
      </c>
      <c r="C67" s="334" t="s">
        <v>60</v>
      </c>
      <c r="D67" s="335">
        <v>11.2</v>
      </c>
      <c r="E67" s="336"/>
      <c r="F67" s="337"/>
    </row>
    <row r="68" spans="1:6" s="67" customFormat="1" ht="15.75">
      <c r="A68" s="362">
        <v>6</v>
      </c>
      <c r="B68" s="333" t="s">
        <v>349</v>
      </c>
      <c r="C68" s="334" t="s">
        <v>60</v>
      </c>
      <c r="D68" s="335">
        <v>15</v>
      </c>
      <c r="E68" s="336"/>
      <c r="F68" s="337"/>
    </row>
    <row r="69" spans="1:6" s="67" customFormat="1" ht="15.75">
      <c r="A69" s="362">
        <v>7</v>
      </c>
      <c r="B69" s="333" t="s">
        <v>350</v>
      </c>
      <c r="C69" s="334" t="s">
        <v>184</v>
      </c>
      <c r="D69" s="335">
        <v>15</v>
      </c>
      <c r="E69" s="336"/>
      <c r="F69" s="337"/>
    </row>
    <row r="70" spans="1:6" s="67" customFormat="1" ht="15.75">
      <c r="A70" s="369"/>
      <c r="B70" s="368" t="s">
        <v>351</v>
      </c>
      <c r="C70" s="334"/>
      <c r="D70" s="335"/>
      <c r="E70" s="336"/>
      <c r="F70" s="337"/>
    </row>
    <row r="71" spans="1:6" s="67" customFormat="1" ht="15.75">
      <c r="A71" s="362">
        <v>1</v>
      </c>
      <c r="B71" s="333" t="s">
        <v>120</v>
      </c>
      <c r="C71" s="334" t="s">
        <v>66</v>
      </c>
      <c r="D71" s="335">
        <v>36</v>
      </c>
      <c r="E71" s="336"/>
      <c r="F71" s="337"/>
    </row>
    <row r="72" spans="1:6" s="67" customFormat="1" ht="15.75">
      <c r="A72" s="362">
        <v>2</v>
      </c>
      <c r="B72" s="370" t="s">
        <v>352</v>
      </c>
      <c r="C72" s="334" t="s">
        <v>66</v>
      </c>
      <c r="D72" s="335">
        <v>7</v>
      </c>
      <c r="E72" s="336"/>
      <c r="F72" s="337"/>
    </row>
    <row r="73" spans="1:6" s="67" customFormat="1" ht="31.5">
      <c r="A73" s="362">
        <v>4</v>
      </c>
      <c r="B73" s="333" t="s">
        <v>353</v>
      </c>
      <c r="C73" s="334" t="s">
        <v>66</v>
      </c>
      <c r="D73" s="335">
        <v>7</v>
      </c>
      <c r="E73" s="336"/>
      <c r="F73" s="337"/>
    </row>
    <row r="74" spans="1:6" s="67" customFormat="1" ht="27.75" customHeight="1">
      <c r="A74" s="362">
        <v>5</v>
      </c>
      <c r="B74" s="371" t="s">
        <v>354</v>
      </c>
      <c r="C74" s="334" t="s">
        <v>66</v>
      </c>
      <c r="D74" s="335">
        <v>1.7</v>
      </c>
      <c r="E74" s="336"/>
      <c r="F74" s="337"/>
    </row>
    <row r="75" spans="1:6" s="67" customFormat="1" ht="18.75" customHeight="1">
      <c r="A75" s="339"/>
      <c r="B75" s="361" t="s">
        <v>95</v>
      </c>
      <c r="C75" s="334"/>
      <c r="D75" s="335"/>
      <c r="E75" s="336"/>
      <c r="F75" s="337"/>
    </row>
    <row r="76" spans="1:6" s="67" customFormat="1" ht="15.75">
      <c r="A76" s="372">
        <v>1</v>
      </c>
      <c r="B76" s="351" t="s">
        <v>57</v>
      </c>
      <c r="C76" s="352" t="s">
        <v>58</v>
      </c>
      <c r="D76" s="353">
        <v>0.5</v>
      </c>
      <c r="E76" s="354"/>
      <c r="F76" s="337"/>
    </row>
    <row r="77" spans="1:6" s="67" customFormat="1" ht="15.75">
      <c r="A77" s="373">
        <v>2</v>
      </c>
      <c r="B77" s="333" t="s">
        <v>355</v>
      </c>
      <c r="C77" s="334" t="s">
        <v>60</v>
      </c>
      <c r="D77" s="335">
        <v>5.1</v>
      </c>
      <c r="E77" s="336"/>
      <c r="F77" s="337"/>
    </row>
    <row r="78" spans="1:6" s="67" customFormat="1" ht="15.75">
      <c r="A78" s="373">
        <v>3</v>
      </c>
      <c r="B78" s="340" t="s">
        <v>308</v>
      </c>
      <c r="C78" s="334" t="s">
        <v>62</v>
      </c>
      <c r="D78" s="335">
        <v>10.2</v>
      </c>
      <c r="E78" s="336"/>
      <c r="F78" s="337"/>
    </row>
    <row r="79" spans="1:6" s="67" customFormat="1" ht="33.75" customHeight="1">
      <c r="A79" s="362">
        <v>4</v>
      </c>
      <c r="B79" s="340" t="s">
        <v>63</v>
      </c>
      <c r="C79" s="334" t="s">
        <v>62</v>
      </c>
      <c r="D79" s="335">
        <v>1</v>
      </c>
      <c r="E79" s="336"/>
      <c r="F79" s="337"/>
    </row>
    <row r="80" spans="1:6" s="67" customFormat="1" ht="15.75">
      <c r="A80" s="362">
        <v>5</v>
      </c>
      <c r="B80" s="341" t="s">
        <v>64</v>
      </c>
      <c r="C80" s="342" t="s">
        <v>62</v>
      </c>
      <c r="D80" s="343">
        <v>10.2</v>
      </c>
      <c r="E80" s="344"/>
      <c r="F80" s="337"/>
    </row>
    <row r="81" spans="1:6" s="67" customFormat="1" ht="15.75">
      <c r="A81" s="362">
        <v>6</v>
      </c>
      <c r="B81" s="333" t="s">
        <v>356</v>
      </c>
      <c r="C81" s="334" t="s">
        <v>66</v>
      </c>
      <c r="D81" s="335">
        <v>17</v>
      </c>
      <c r="E81" s="336"/>
      <c r="F81" s="337"/>
    </row>
    <row r="82" spans="1:6" s="67" customFormat="1" ht="31.5">
      <c r="A82" s="362">
        <v>7</v>
      </c>
      <c r="B82" s="333" t="s">
        <v>357</v>
      </c>
      <c r="C82" s="334" t="s">
        <v>319</v>
      </c>
      <c r="D82" s="335">
        <v>7</v>
      </c>
      <c r="E82" s="336"/>
      <c r="F82" s="337"/>
    </row>
    <row r="83" spans="1:6" s="67" customFormat="1" ht="15.75">
      <c r="A83" s="362">
        <v>8</v>
      </c>
      <c r="B83" s="333" t="s">
        <v>358</v>
      </c>
      <c r="C83" s="334" t="s">
        <v>66</v>
      </c>
      <c r="D83" s="335">
        <v>1</v>
      </c>
      <c r="E83" s="336"/>
      <c r="F83" s="337"/>
    </row>
    <row r="84" spans="1:6" s="67" customFormat="1" ht="31.5">
      <c r="A84" s="362">
        <v>9</v>
      </c>
      <c r="B84" s="333" t="s">
        <v>359</v>
      </c>
      <c r="C84" s="334" t="s">
        <v>60</v>
      </c>
      <c r="D84" s="335">
        <v>6.8</v>
      </c>
      <c r="E84" s="336"/>
      <c r="F84" s="337"/>
    </row>
    <row r="85" spans="1:6" s="67" customFormat="1" ht="31.5">
      <c r="A85" s="362">
        <v>10</v>
      </c>
      <c r="B85" s="333" t="s">
        <v>110</v>
      </c>
      <c r="C85" s="334" t="s">
        <v>66</v>
      </c>
      <c r="D85" s="335">
        <v>9.5</v>
      </c>
      <c r="E85" s="336"/>
      <c r="F85" s="337"/>
    </row>
    <row r="86" spans="1:6" s="67" customFormat="1" ht="31.5">
      <c r="A86" s="362">
        <v>11</v>
      </c>
      <c r="B86" s="333" t="s">
        <v>111</v>
      </c>
      <c r="C86" s="334" t="s">
        <v>66</v>
      </c>
      <c r="D86" s="335">
        <v>11</v>
      </c>
      <c r="E86" s="336"/>
      <c r="F86" s="337"/>
    </row>
    <row r="87" spans="1:6" s="67" customFormat="1" ht="15.75">
      <c r="A87" s="339"/>
      <c r="B87" s="368" t="s">
        <v>360</v>
      </c>
      <c r="C87" s="334"/>
      <c r="D87" s="335"/>
      <c r="E87" s="336"/>
      <c r="F87" s="337"/>
    </row>
    <row r="88" spans="1:6" s="67" customFormat="1" ht="15.75">
      <c r="A88" s="372">
        <v>1</v>
      </c>
      <c r="B88" s="351" t="s">
        <v>57</v>
      </c>
      <c r="C88" s="352" t="s">
        <v>58</v>
      </c>
      <c r="D88" s="353">
        <v>0.5</v>
      </c>
      <c r="E88" s="354"/>
      <c r="F88" s="337"/>
    </row>
    <row r="89" spans="1:6" s="67" customFormat="1" ht="15.75">
      <c r="A89" s="373">
        <v>2</v>
      </c>
      <c r="B89" s="333" t="s">
        <v>361</v>
      </c>
      <c r="C89" s="334" t="s">
        <v>60</v>
      </c>
      <c r="D89" s="335">
        <v>40.8</v>
      </c>
      <c r="E89" s="336"/>
      <c r="F89" s="337"/>
    </row>
    <row r="90" spans="1:6" s="67" customFormat="1" ht="15.75">
      <c r="A90" s="362">
        <v>3</v>
      </c>
      <c r="B90" s="340" t="s">
        <v>308</v>
      </c>
      <c r="C90" s="334" t="s">
        <v>62</v>
      </c>
      <c r="D90" s="335">
        <v>81.6</v>
      </c>
      <c r="E90" s="336"/>
      <c r="F90" s="337"/>
    </row>
    <row r="91" spans="1:6" s="67" customFormat="1" ht="47.25">
      <c r="A91" s="362">
        <v>4</v>
      </c>
      <c r="B91" s="340" t="s">
        <v>63</v>
      </c>
      <c r="C91" s="334" t="s">
        <v>62</v>
      </c>
      <c r="D91" s="335">
        <v>8.2</v>
      </c>
      <c r="E91" s="336"/>
      <c r="F91" s="337"/>
    </row>
    <row r="92" spans="1:6" s="67" customFormat="1" ht="15.75">
      <c r="A92" s="362">
        <v>5</v>
      </c>
      <c r="B92" s="341" t="s">
        <v>64</v>
      </c>
      <c r="C92" s="342" t="s">
        <v>62</v>
      </c>
      <c r="D92" s="343">
        <v>81.6</v>
      </c>
      <c r="E92" s="344"/>
      <c r="F92" s="337"/>
    </row>
    <row r="93" spans="1:6" s="67" customFormat="1" ht="15.75">
      <c r="A93" s="362">
        <v>6</v>
      </c>
      <c r="B93" s="333" t="s">
        <v>346</v>
      </c>
      <c r="C93" s="334" t="s">
        <v>184</v>
      </c>
      <c r="D93" s="335">
        <v>13</v>
      </c>
      <c r="E93" s="336"/>
      <c r="F93" s="337"/>
    </row>
    <row r="94" spans="1:6" s="67" customFormat="1" ht="31.5">
      <c r="A94" s="362">
        <v>7</v>
      </c>
      <c r="B94" s="333" t="s">
        <v>362</v>
      </c>
      <c r="C94" s="334" t="s">
        <v>60</v>
      </c>
      <c r="D94" s="335">
        <v>25.2</v>
      </c>
      <c r="E94" s="336"/>
      <c r="F94" s="337"/>
    </row>
    <row r="95" spans="1:6" s="67" customFormat="1" ht="15.75">
      <c r="A95" s="362">
        <v>8</v>
      </c>
      <c r="B95" s="333" t="s">
        <v>363</v>
      </c>
      <c r="C95" s="334" t="s">
        <v>93</v>
      </c>
      <c r="D95" s="335">
        <v>100</v>
      </c>
      <c r="E95" s="336"/>
      <c r="F95" s="337"/>
    </row>
    <row r="96" spans="1:6" s="67" customFormat="1" ht="15.75">
      <c r="A96" s="362">
        <v>9</v>
      </c>
      <c r="B96" s="333" t="s">
        <v>364</v>
      </c>
      <c r="C96" s="334" t="s">
        <v>60</v>
      </c>
      <c r="D96" s="335">
        <v>39.7</v>
      </c>
      <c r="E96" s="336"/>
      <c r="F96" s="337"/>
    </row>
    <row r="97" spans="1:6" s="67" customFormat="1" ht="31.5">
      <c r="A97" s="362">
        <v>10</v>
      </c>
      <c r="B97" s="333" t="s">
        <v>365</v>
      </c>
      <c r="C97" s="334" t="s">
        <v>66</v>
      </c>
      <c r="D97" s="335">
        <v>36</v>
      </c>
      <c r="E97" s="336"/>
      <c r="F97" s="337"/>
    </row>
    <row r="98" spans="1:6" s="67" customFormat="1" ht="15.75">
      <c r="A98" s="339"/>
      <c r="B98" s="368" t="s">
        <v>366</v>
      </c>
      <c r="C98" s="334"/>
      <c r="D98" s="335"/>
      <c r="E98" s="336"/>
      <c r="F98" s="337"/>
    </row>
    <row r="99" spans="1:6" s="67" customFormat="1" ht="31.5">
      <c r="A99" s="339">
        <v>1</v>
      </c>
      <c r="B99" s="333" t="s">
        <v>367</v>
      </c>
      <c r="C99" s="334" t="s">
        <v>66</v>
      </c>
      <c r="D99" s="335">
        <v>15.5</v>
      </c>
      <c r="E99" s="336"/>
      <c r="F99" s="337"/>
    </row>
    <row r="100" spans="1:6" s="67" customFormat="1" ht="15.75">
      <c r="A100" s="339">
        <v>6</v>
      </c>
      <c r="B100" s="333" t="s">
        <v>368</v>
      </c>
      <c r="C100" s="334" t="s">
        <v>60</v>
      </c>
      <c r="D100" s="335">
        <v>40</v>
      </c>
      <c r="E100" s="336"/>
      <c r="F100" s="337"/>
    </row>
    <row r="101" spans="1:6" s="67" customFormat="1" ht="31.5">
      <c r="A101" s="362">
        <v>7</v>
      </c>
      <c r="B101" s="340" t="s">
        <v>369</v>
      </c>
      <c r="C101" s="334" t="s">
        <v>60</v>
      </c>
      <c r="D101" s="335">
        <v>1</v>
      </c>
      <c r="E101" s="336"/>
      <c r="F101" s="337"/>
    </row>
    <row r="102" spans="1:6" s="67" customFormat="1" ht="15.75">
      <c r="A102" s="362">
        <v>8</v>
      </c>
      <c r="B102" s="333" t="s">
        <v>143</v>
      </c>
      <c r="C102" s="334" t="s">
        <v>66</v>
      </c>
      <c r="D102" s="335">
        <v>10</v>
      </c>
      <c r="E102" s="336"/>
      <c r="F102" s="337"/>
    </row>
    <row r="103" spans="1:6" s="67" customFormat="1" ht="31.5">
      <c r="A103" s="362">
        <v>9</v>
      </c>
      <c r="B103" s="333" t="s">
        <v>370</v>
      </c>
      <c r="C103" s="334" t="s">
        <v>66</v>
      </c>
      <c r="D103" s="335">
        <v>10</v>
      </c>
      <c r="E103" s="336"/>
      <c r="F103" s="337"/>
    </row>
    <row r="104" spans="1:6" s="67" customFormat="1" ht="15.75">
      <c r="A104" s="362">
        <v>10</v>
      </c>
      <c r="B104" s="333" t="s">
        <v>371</v>
      </c>
      <c r="C104" s="334" t="s">
        <v>66</v>
      </c>
      <c r="D104" s="335">
        <v>33</v>
      </c>
      <c r="E104" s="336"/>
      <c r="F104" s="337"/>
    </row>
    <row r="105" spans="1:6" s="67" customFormat="1" ht="15.75">
      <c r="A105" s="369"/>
      <c r="B105" s="368" t="s">
        <v>372</v>
      </c>
      <c r="C105" s="334"/>
      <c r="D105" s="335"/>
      <c r="E105" s="336"/>
      <c r="F105" s="337"/>
    </row>
    <row r="106" spans="1:6" s="67" customFormat="1" ht="15.75">
      <c r="A106" s="372">
        <v>1</v>
      </c>
      <c r="B106" s="351" t="s">
        <v>373</v>
      </c>
      <c r="C106" s="374" t="s">
        <v>58</v>
      </c>
      <c r="D106" s="375">
        <v>1.8</v>
      </c>
      <c r="E106" s="376"/>
      <c r="F106" s="337"/>
    </row>
    <row r="107" spans="1:6" s="67" customFormat="1" ht="15.75">
      <c r="A107" s="362">
        <v>2</v>
      </c>
      <c r="B107" s="333" t="s">
        <v>374</v>
      </c>
      <c r="C107" s="334" t="s">
        <v>66</v>
      </c>
      <c r="D107" s="335">
        <v>15</v>
      </c>
      <c r="E107" s="336"/>
      <c r="F107" s="337"/>
    </row>
    <row r="108" spans="1:6" s="67" customFormat="1" ht="15.75">
      <c r="A108" s="362">
        <v>3</v>
      </c>
      <c r="B108" s="333" t="s">
        <v>375</v>
      </c>
      <c r="C108" s="334" t="s">
        <v>60</v>
      </c>
      <c r="D108" s="335">
        <v>5.9</v>
      </c>
      <c r="E108" s="336"/>
      <c r="F108" s="337"/>
    </row>
    <row r="109" spans="1:6" s="67" customFormat="1" ht="15.75">
      <c r="A109" s="362">
        <v>4</v>
      </c>
      <c r="B109" s="333" t="s">
        <v>376</v>
      </c>
      <c r="C109" s="334" t="s">
        <v>60</v>
      </c>
      <c r="D109" s="335">
        <v>6</v>
      </c>
      <c r="E109" s="336"/>
      <c r="F109" s="337"/>
    </row>
    <row r="110" spans="1:6" s="67" customFormat="1" ht="15.75">
      <c r="A110" s="362">
        <v>5</v>
      </c>
      <c r="B110" s="340" t="s">
        <v>308</v>
      </c>
      <c r="C110" s="334" t="s">
        <v>62</v>
      </c>
      <c r="D110" s="335">
        <v>12</v>
      </c>
      <c r="E110" s="336"/>
      <c r="F110" s="337"/>
    </row>
    <row r="111" spans="1:6" s="67" customFormat="1" ht="38.25" customHeight="1">
      <c r="A111" s="362">
        <v>6</v>
      </c>
      <c r="B111" s="340" t="s">
        <v>63</v>
      </c>
      <c r="C111" s="334" t="s">
        <v>62</v>
      </c>
      <c r="D111" s="335">
        <v>1.2</v>
      </c>
      <c r="E111" s="336"/>
      <c r="F111" s="337"/>
    </row>
    <row r="112" spans="1:6" s="67" customFormat="1" ht="15.75">
      <c r="A112" s="362">
        <v>7</v>
      </c>
      <c r="B112" s="341" t="s">
        <v>64</v>
      </c>
      <c r="C112" s="342" t="s">
        <v>62</v>
      </c>
      <c r="D112" s="343">
        <v>12</v>
      </c>
      <c r="E112" s="344"/>
      <c r="F112" s="337"/>
    </row>
    <row r="113" spans="1:6" s="67" customFormat="1" ht="30" customHeight="1">
      <c r="A113" s="362">
        <v>8</v>
      </c>
      <c r="B113" s="365" t="s">
        <v>377</v>
      </c>
      <c r="C113" s="360" t="s">
        <v>60</v>
      </c>
      <c r="D113" s="335">
        <v>6</v>
      </c>
      <c r="E113" s="336"/>
      <c r="F113" s="337"/>
    </row>
    <row r="114" spans="1:6" s="67" customFormat="1" ht="15.75">
      <c r="A114" s="362">
        <v>9</v>
      </c>
      <c r="B114" s="377" t="s">
        <v>378</v>
      </c>
      <c r="C114" s="378" t="s">
        <v>184</v>
      </c>
      <c r="D114" s="347">
        <v>10</v>
      </c>
      <c r="E114" s="348"/>
      <c r="F114" s="337"/>
    </row>
    <row r="115" spans="1:6" s="67" customFormat="1" ht="15.75">
      <c r="A115" s="362">
        <v>10</v>
      </c>
      <c r="B115" s="365" t="s">
        <v>379</v>
      </c>
      <c r="C115" s="360" t="s">
        <v>66</v>
      </c>
      <c r="D115" s="335">
        <v>135</v>
      </c>
      <c r="E115" s="336"/>
      <c r="F115" s="337"/>
    </row>
    <row r="116" spans="1:6" s="67" customFormat="1" ht="15.75">
      <c r="A116" s="362">
        <v>11</v>
      </c>
      <c r="B116" s="377" t="s">
        <v>380</v>
      </c>
      <c r="C116" s="360" t="s">
        <v>60</v>
      </c>
      <c r="D116" s="335">
        <v>9</v>
      </c>
      <c r="E116" s="336"/>
      <c r="F116" s="337"/>
    </row>
    <row r="117" spans="1:6" s="99" customFormat="1" ht="16.5" thickBot="1">
      <c r="A117" s="381"/>
      <c r="B117" s="382" t="s">
        <v>224</v>
      </c>
      <c r="C117" s="383"/>
      <c r="D117" s="384"/>
      <c r="E117" s="385"/>
      <c r="F117" s="386"/>
    </row>
  </sheetData>
  <sheetProtection/>
  <mergeCells count="10">
    <mergeCell ref="A1:F1"/>
    <mergeCell ref="A2:F2"/>
    <mergeCell ref="A3:F3"/>
    <mergeCell ref="B4:F4"/>
    <mergeCell ref="A5:A6"/>
    <mergeCell ref="B5:B6"/>
    <mergeCell ref="C5:C6"/>
    <mergeCell ref="D5:D6"/>
    <mergeCell ref="E5:E6"/>
    <mergeCell ref="F5:F6"/>
  </mergeCells>
  <printOptions/>
  <pageMargins left="0.25" right="0.25" top="0.75" bottom="0.75" header="0.3" footer="0.3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K35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7.8515625" style="0" customWidth="1"/>
    <col min="2" max="2" width="51.28125" style="0" customWidth="1"/>
    <col min="3" max="3" width="7.421875" style="0" customWidth="1"/>
    <col min="4" max="4" width="6.8515625" style="0" bestFit="1" customWidth="1"/>
    <col min="5" max="5" width="7.421875" style="0" customWidth="1"/>
    <col min="6" max="6" width="8.140625" style="0" customWidth="1"/>
  </cols>
  <sheetData>
    <row r="1" spans="1:6" s="32" customFormat="1" ht="27.75" customHeight="1">
      <c r="A1" s="966" t="s">
        <v>381</v>
      </c>
      <c r="B1" s="966"/>
      <c r="C1" s="966"/>
      <c r="D1" s="966"/>
      <c r="E1" s="966"/>
      <c r="F1" s="966"/>
    </row>
    <row r="2" spans="1:6" s="58" customFormat="1" ht="22.5" customHeight="1">
      <c r="A2" s="967" t="s">
        <v>382</v>
      </c>
      <c r="B2" s="967"/>
      <c r="C2" s="967"/>
      <c r="D2" s="967"/>
      <c r="E2" s="967"/>
      <c r="F2" s="967"/>
    </row>
    <row r="3" spans="1:6" s="58" customFormat="1" ht="17.25" customHeight="1">
      <c r="A3" s="967" t="s">
        <v>383</v>
      </c>
      <c r="B3" s="967"/>
      <c r="C3" s="967"/>
      <c r="D3" s="967"/>
      <c r="E3" s="967"/>
      <c r="F3" s="967"/>
    </row>
    <row r="4" spans="1:3" s="60" customFormat="1" ht="19.5" customHeight="1" thickBot="1">
      <c r="A4" s="299"/>
      <c r="B4" s="968"/>
      <c r="C4" s="968"/>
    </row>
    <row r="5" spans="1:6" s="1" customFormat="1" ht="62.25" customHeight="1">
      <c r="A5" s="969" t="s">
        <v>50</v>
      </c>
      <c r="B5" s="905" t="s">
        <v>51</v>
      </c>
      <c r="C5" s="907" t="s">
        <v>52</v>
      </c>
      <c r="D5" s="979" t="s">
        <v>53</v>
      </c>
      <c r="E5" s="907" t="s">
        <v>54</v>
      </c>
      <c r="F5" s="981" t="s">
        <v>55</v>
      </c>
    </row>
    <row r="6" spans="1:6" s="211" customFormat="1" ht="34.5" customHeight="1" thickBot="1">
      <c r="A6" s="970"/>
      <c r="B6" s="971"/>
      <c r="C6" s="978"/>
      <c r="D6" s="980"/>
      <c r="E6" s="978"/>
      <c r="F6" s="982"/>
    </row>
    <row r="7" spans="1:6" s="211" customFormat="1" ht="16.5" thickBot="1">
      <c r="A7" s="387">
        <v>1</v>
      </c>
      <c r="B7" s="388">
        <v>2</v>
      </c>
      <c r="C7" s="387">
        <v>3</v>
      </c>
      <c r="D7" s="389">
        <v>4</v>
      </c>
      <c r="E7" s="390">
        <v>5</v>
      </c>
      <c r="F7" s="391">
        <v>6</v>
      </c>
    </row>
    <row r="8" spans="1:6" s="211" customFormat="1" ht="40.5">
      <c r="A8" s="392">
        <v>1</v>
      </c>
      <c r="B8" s="393" t="s">
        <v>384</v>
      </c>
      <c r="C8" s="184" t="s">
        <v>215</v>
      </c>
      <c r="D8" s="394">
        <v>1</v>
      </c>
      <c r="E8" s="395"/>
      <c r="F8" s="396"/>
    </row>
    <row r="9" spans="1:6" s="52" customFormat="1" ht="15.75">
      <c r="A9" s="198">
        <v>2</v>
      </c>
      <c r="B9" s="397" t="s">
        <v>385</v>
      </c>
      <c r="C9" s="198" t="s">
        <v>243</v>
      </c>
      <c r="D9" s="398">
        <v>20</v>
      </c>
      <c r="E9" s="399"/>
      <c r="F9" s="400"/>
    </row>
    <row r="10" spans="1:6" s="52" customFormat="1" ht="27">
      <c r="A10" s="392">
        <v>3</v>
      </c>
      <c r="B10" s="397" t="s">
        <v>244</v>
      </c>
      <c r="C10" s="198" t="s">
        <v>245</v>
      </c>
      <c r="D10" s="398">
        <v>5</v>
      </c>
      <c r="E10" s="399"/>
      <c r="F10" s="400"/>
    </row>
    <row r="11" spans="1:6" ht="15.75">
      <c r="A11" s="198">
        <v>4</v>
      </c>
      <c r="B11" s="401" t="s">
        <v>386</v>
      </c>
      <c r="C11" s="290" t="s">
        <v>140</v>
      </c>
      <c r="D11" s="402">
        <v>1</v>
      </c>
      <c r="E11" s="403"/>
      <c r="F11" s="400"/>
    </row>
    <row r="12" spans="1:6" ht="15.75">
      <c r="A12" s="392">
        <v>5</v>
      </c>
      <c r="B12" s="397" t="s">
        <v>242</v>
      </c>
      <c r="C12" s="198" t="s">
        <v>243</v>
      </c>
      <c r="D12" s="398">
        <v>12</v>
      </c>
      <c r="E12" s="399"/>
      <c r="F12" s="400"/>
    </row>
    <row r="13" spans="1:6" ht="40.5">
      <c r="A13" s="198">
        <v>6</v>
      </c>
      <c r="B13" s="404" t="s">
        <v>387</v>
      </c>
      <c r="C13" s="290" t="s">
        <v>388</v>
      </c>
      <c r="D13" s="398">
        <v>1</v>
      </c>
      <c r="E13" s="399"/>
      <c r="F13" s="400"/>
    </row>
    <row r="14" spans="1:6" s="52" customFormat="1" ht="15.75">
      <c r="A14" s="392">
        <v>7</v>
      </c>
      <c r="B14" s="397" t="s">
        <v>385</v>
      </c>
      <c r="C14" s="198" t="s">
        <v>243</v>
      </c>
      <c r="D14" s="398">
        <v>20</v>
      </c>
      <c r="E14" s="399"/>
      <c r="F14" s="400"/>
    </row>
    <row r="15" spans="1:6" s="52" customFormat="1" ht="27">
      <c r="A15" s="198">
        <v>8</v>
      </c>
      <c r="B15" s="405" t="s">
        <v>389</v>
      </c>
      <c r="C15" s="198" t="s">
        <v>140</v>
      </c>
      <c r="D15" s="398">
        <v>7</v>
      </c>
      <c r="E15" s="399"/>
      <c r="F15" s="400"/>
    </row>
    <row r="16" spans="1:6" s="52" customFormat="1" ht="27">
      <c r="A16" s="392">
        <v>9</v>
      </c>
      <c r="B16" s="397" t="s">
        <v>244</v>
      </c>
      <c r="C16" s="198" t="s">
        <v>245</v>
      </c>
      <c r="D16" s="398">
        <v>5</v>
      </c>
      <c r="E16" s="399"/>
      <c r="F16" s="400"/>
    </row>
    <row r="17" spans="1:6" ht="15.75">
      <c r="A17" s="198">
        <v>10</v>
      </c>
      <c r="B17" s="401" t="s">
        <v>386</v>
      </c>
      <c r="C17" s="290" t="s">
        <v>140</v>
      </c>
      <c r="D17" s="402">
        <v>3</v>
      </c>
      <c r="E17" s="403"/>
      <c r="F17" s="400"/>
    </row>
    <row r="18" spans="1:6" ht="15.75">
      <c r="A18" s="392">
        <v>11</v>
      </c>
      <c r="B18" s="397" t="s">
        <v>242</v>
      </c>
      <c r="C18" s="198" t="s">
        <v>243</v>
      </c>
      <c r="D18" s="398">
        <v>16</v>
      </c>
      <c r="E18" s="399"/>
      <c r="F18" s="400"/>
    </row>
    <row r="19" spans="1:6" s="211" customFormat="1" ht="68.25">
      <c r="A19" s="198">
        <v>12</v>
      </c>
      <c r="B19" s="406" t="s">
        <v>390</v>
      </c>
      <c r="C19" s="290" t="s">
        <v>388</v>
      </c>
      <c r="D19" s="407">
        <v>1</v>
      </c>
      <c r="E19" s="408"/>
      <c r="F19" s="400"/>
    </row>
    <row r="20" spans="1:6" s="52" customFormat="1" ht="15.75">
      <c r="A20" s="392">
        <v>13</v>
      </c>
      <c r="B20" s="397" t="s">
        <v>385</v>
      </c>
      <c r="C20" s="198" t="s">
        <v>243</v>
      </c>
      <c r="D20" s="398">
        <v>20</v>
      </c>
      <c r="E20" s="399"/>
      <c r="F20" s="400"/>
    </row>
    <row r="21" spans="1:6" s="52" customFormat="1" ht="27">
      <c r="A21" s="198">
        <v>14</v>
      </c>
      <c r="B21" s="405" t="s">
        <v>389</v>
      </c>
      <c r="C21" s="198" t="s">
        <v>140</v>
      </c>
      <c r="D21" s="398">
        <v>9</v>
      </c>
      <c r="E21" s="399"/>
      <c r="F21" s="400"/>
    </row>
    <row r="22" spans="1:6" s="52" customFormat="1" ht="27">
      <c r="A22" s="392">
        <v>15</v>
      </c>
      <c r="B22" s="397" t="s">
        <v>244</v>
      </c>
      <c r="C22" s="198" t="s">
        <v>245</v>
      </c>
      <c r="D22" s="398">
        <v>5</v>
      </c>
      <c r="E22" s="399"/>
      <c r="F22" s="400"/>
    </row>
    <row r="23" spans="1:6" ht="15.75">
      <c r="A23" s="198">
        <v>16</v>
      </c>
      <c r="B23" s="401" t="s">
        <v>386</v>
      </c>
      <c r="C23" s="290" t="s">
        <v>140</v>
      </c>
      <c r="D23" s="402">
        <v>5</v>
      </c>
      <c r="E23" s="403"/>
      <c r="F23" s="400"/>
    </row>
    <row r="24" spans="1:6" ht="15.75">
      <c r="A24" s="392">
        <v>17</v>
      </c>
      <c r="B24" s="397" t="s">
        <v>242</v>
      </c>
      <c r="C24" s="198" t="s">
        <v>243</v>
      </c>
      <c r="D24" s="398">
        <v>16</v>
      </c>
      <c r="E24" s="399"/>
      <c r="F24" s="400"/>
    </row>
    <row r="25" spans="1:6" s="3" customFormat="1" ht="27">
      <c r="A25" s="198">
        <v>18</v>
      </c>
      <c r="B25" s="409" t="s">
        <v>391</v>
      </c>
      <c r="C25" s="14" t="s">
        <v>243</v>
      </c>
      <c r="D25" s="410">
        <v>80</v>
      </c>
      <c r="E25" s="411"/>
      <c r="F25" s="400"/>
    </row>
    <row r="26" spans="1:6" s="3" customFormat="1" ht="40.5">
      <c r="A26" s="392">
        <v>19</v>
      </c>
      <c r="B26" s="409" t="s">
        <v>392</v>
      </c>
      <c r="C26" s="14" t="s">
        <v>243</v>
      </c>
      <c r="D26" s="410">
        <v>60</v>
      </c>
      <c r="E26" s="411"/>
      <c r="F26" s="400"/>
    </row>
    <row r="27" spans="1:6" s="52" customFormat="1" ht="15.75">
      <c r="A27" s="198">
        <v>20</v>
      </c>
      <c r="B27" s="397" t="s">
        <v>393</v>
      </c>
      <c r="C27" s="198" t="s">
        <v>140</v>
      </c>
      <c r="D27" s="398">
        <v>3</v>
      </c>
      <c r="E27" s="399"/>
      <c r="F27" s="400"/>
    </row>
    <row r="28" spans="1:6" s="52" customFormat="1" ht="15.75">
      <c r="A28" s="392">
        <v>21</v>
      </c>
      <c r="B28" s="412" t="s">
        <v>394</v>
      </c>
      <c r="C28" s="125" t="s">
        <v>140</v>
      </c>
      <c r="D28" s="413">
        <v>1</v>
      </c>
      <c r="E28" s="399"/>
      <c r="F28" s="400"/>
    </row>
    <row r="29" spans="1:6" s="52" customFormat="1" ht="27">
      <c r="A29" s="198">
        <v>22</v>
      </c>
      <c r="B29" s="412" t="s">
        <v>395</v>
      </c>
      <c r="C29" s="125" t="s">
        <v>140</v>
      </c>
      <c r="D29" s="413">
        <v>3</v>
      </c>
      <c r="E29" s="399"/>
      <c r="F29" s="400"/>
    </row>
    <row r="30" spans="1:6" s="52" customFormat="1" ht="27">
      <c r="A30" s="392">
        <v>23</v>
      </c>
      <c r="B30" s="397" t="s">
        <v>244</v>
      </c>
      <c r="C30" s="198" t="s">
        <v>245</v>
      </c>
      <c r="D30" s="398">
        <v>150</v>
      </c>
      <c r="E30" s="399"/>
      <c r="F30" s="400"/>
    </row>
    <row r="31" spans="1:6" s="52" customFormat="1" ht="27">
      <c r="A31" s="198">
        <v>24</v>
      </c>
      <c r="B31" s="414" t="s">
        <v>396</v>
      </c>
      <c r="C31" s="198" t="s">
        <v>245</v>
      </c>
      <c r="D31" s="398">
        <v>80</v>
      </c>
      <c r="E31" s="399"/>
      <c r="F31" s="400"/>
    </row>
    <row r="32" spans="1:6" s="3" customFormat="1" ht="27">
      <c r="A32" s="392">
        <v>25</v>
      </c>
      <c r="B32" s="409" t="s">
        <v>391</v>
      </c>
      <c r="C32" s="14" t="s">
        <v>243</v>
      </c>
      <c r="D32" s="410">
        <v>80</v>
      </c>
      <c r="E32" s="411"/>
      <c r="F32" s="400"/>
    </row>
    <row r="33" spans="1:245" s="243" customFormat="1" ht="18" customHeight="1">
      <c r="A33" s="198">
        <v>26</v>
      </c>
      <c r="B33" s="415" t="s">
        <v>397</v>
      </c>
      <c r="C33" s="198" t="s">
        <v>140</v>
      </c>
      <c r="D33" s="410">
        <v>4</v>
      </c>
      <c r="E33" s="399"/>
      <c r="F33" s="400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</row>
    <row r="34" spans="1:245" s="243" customFormat="1" ht="28.5" customHeight="1">
      <c r="A34" s="392">
        <v>27</v>
      </c>
      <c r="B34" s="415" t="s">
        <v>398</v>
      </c>
      <c r="C34" s="198" t="s">
        <v>140</v>
      </c>
      <c r="D34" s="410">
        <v>5</v>
      </c>
      <c r="E34" s="399"/>
      <c r="F34" s="400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</row>
    <row r="35" spans="1:6" s="52" customFormat="1" ht="18" customHeight="1">
      <c r="A35" s="237"/>
      <c r="B35" s="416" t="s">
        <v>0</v>
      </c>
      <c r="C35" s="169"/>
      <c r="D35" s="398"/>
      <c r="E35" s="399"/>
      <c r="F35" s="417"/>
    </row>
  </sheetData>
  <sheetProtection/>
  <mergeCells count="10">
    <mergeCell ref="A1:F1"/>
    <mergeCell ref="A2:F2"/>
    <mergeCell ref="A3:F3"/>
    <mergeCell ref="B4:C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R21" sqref="R21"/>
    </sheetView>
  </sheetViews>
  <sheetFormatPr defaultColWidth="9.140625" defaultRowHeight="12.75"/>
  <cols>
    <col min="1" max="1" width="5.57421875" style="0" customWidth="1"/>
    <col min="2" max="2" width="47.140625" style="0" bestFit="1" customWidth="1"/>
    <col min="3" max="5" width="7.57421875" style="0" customWidth="1"/>
    <col min="6" max="6" width="9.7109375" style="0" bestFit="1" customWidth="1"/>
  </cols>
  <sheetData>
    <row r="1" spans="1:6" s="32" customFormat="1" ht="27.75" customHeight="1">
      <c r="A1" s="966" t="s">
        <v>381</v>
      </c>
      <c r="B1" s="966"/>
      <c r="C1" s="966"/>
      <c r="D1" s="966"/>
      <c r="E1" s="966"/>
      <c r="F1" s="966"/>
    </row>
    <row r="2" spans="1:6" s="58" customFormat="1" ht="14.25" customHeight="1">
      <c r="A2" s="983" t="s">
        <v>48</v>
      </c>
      <c r="B2" s="983"/>
      <c r="C2" s="983"/>
      <c r="D2" s="983"/>
      <c r="E2" s="983"/>
      <c r="F2" s="983"/>
    </row>
    <row r="3" spans="1:6" s="58" customFormat="1" ht="22.5" customHeight="1">
      <c r="A3" s="967" t="s">
        <v>284</v>
      </c>
      <c r="B3" s="967"/>
      <c r="C3" s="967"/>
      <c r="D3" s="967"/>
      <c r="E3" s="967"/>
      <c r="F3" s="967"/>
    </row>
    <row r="4" spans="1:6" s="58" customFormat="1" ht="17.25" customHeight="1">
      <c r="A4" s="967" t="s">
        <v>399</v>
      </c>
      <c r="B4" s="967"/>
      <c r="C4" s="967"/>
      <c r="D4" s="967"/>
      <c r="E4" s="967"/>
      <c r="F4" s="967"/>
    </row>
    <row r="5" spans="1:6" s="60" customFormat="1" ht="19.5" customHeight="1" thickBot="1">
      <c r="A5" s="299"/>
      <c r="B5" s="968"/>
      <c r="C5" s="968"/>
      <c r="D5" s="968"/>
      <c r="E5" s="968"/>
      <c r="F5" s="968"/>
    </row>
    <row r="6" spans="1:6" ht="46.5" customHeight="1">
      <c r="A6" s="969" t="s">
        <v>50</v>
      </c>
      <c r="B6" s="905" t="s">
        <v>51</v>
      </c>
      <c r="C6" s="907" t="s">
        <v>52</v>
      </c>
      <c r="D6" s="979" t="s">
        <v>53</v>
      </c>
      <c r="E6" s="907" t="s">
        <v>54</v>
      </c>
      <c r="F6" s="981" t="s">
        <v>55</v>
      </c>
    </row>
    <row r="7" spans="1:6" ht="49.5" customHeight="1" thickBot="1">
      <c r="A7" s="970"/>
      <c r="B7" s="971"/>
      <c r="C7" s="978"/>
      <c r="D7" s="980"/>
      <c r="E7" s="978"/>
      <c r="F7" s="982"/>
    </row>
    <row r="8" spans="1:6" s="301" customFormat="1" ht="20.25" customHeight="1" thickBot="1">
      <c r="A8" s="420">
        <v>1</v>
      </c>
      <c r="B8" s="421">
        <v>2</v>
      </c>
      <c r="C8" s="420">
        <v>3</v>
      </c>
      <c r="D8" s="389">
        <v>4</v>
      </c>
      <c r="E8" s="390">
        <v>5</v>
      </c>
      <c r="F8" s="391">
        <v>6</v>
      </c>
    </row>
    <row r="9" spans="1:6" ht="31.5">
      <c r="A9" s="422">
        <v>1</v>
      </c>
      <c r="B9" s="423" t="s">
        <v>286</v>
      </c>
      <c r="C9" s="422" t="s">
        <v>287</v>
      </c>
      <c r="D9" s="424">
        <v>8</v>
      </c>
      <c r="E9" s="422"/>
      <c r="F9" s="425"/>
    </row>
    <row r="10" spans="1:6" ht="21" customHeight="1">
      <c r="A10" s="426">
        <v>2</v>
      </c>
      <c r="B10" s="427" t="s">
        <v>290</v>
      </c>
      <c r="C10" s="426" t="s">
        <v>287</v>
      </c>
      <c r="D10" s="428">
        <v>8</v>
      </c>
      <c r="E10" s="426"/>
      <c r="F10" s="425"/>
    </row>
    <row r="11" spans="1:6" ht="15.75">
      <c r="A11" s="426">
        <v>3</v>
      </c>
      <c r="B11" s="427" t="s">
        <v>288</v>
      </c>
      <c r="C11" s="426" t="s">
        <v>287</v>
      </c>
      <c r="D11" s="428">
        <v>1</v>
      </c>
      <c r="E11" s="426"/>
      <c r="F11" s="425"/>
    </row>
    <row r="12" spans="1:6" ht="15.75">
      <c r="A12" s="426">
        <v>4</v>
      </c>
      <c r="B12" s="429" t="s">
        <v>291</v>
      </c>
      <c r="C12" s="430" t="s">
        <v>292</v>
      </c>
      <c r="D12" s="431">
        <v>100</v>
      </c>
      <c r="E12" s="430"/>
      <c r="F12" s="425"/>
    </row>
    <row r="13" spans="1:6" ht="31.5">
      <c r="A13" s="426">
        <v>5</v>
      </c>
      <c r="B13" s="432" t="s">
        <v>293</v>
      </c>
      <c r="C13" s="430" t="s">
        <v>287</v>
      </c>
      <c r="D13" s="431">
        <v>7</v>
      </c>
      <c r="E13" s="430"/>
      <c r="F13" s="425"/>
    </row>
    <row r="14" spans="1:6" ht="31.5">
      <c r="A14" s="426">
        <v>6</v>
      </c>
      <c r="B14" s="432" t="s">
        <v>294</v>
      </c>
      <c r="C14" s="430" t="s">
        <v>287</v>
      </c>
      <c r="D14" s="431">
        <v>2</v>
      </c>
      <c r="E14" s="430"/>
      <c r="F14" s="425"/>
    </row>
    <row r="15" spans="1:6" ht="31.5">
      <c r="A15" s="426">
        <v>7</v>
      </c>
      <c r="B15" s="432" t="s">
        <v>295</v>
      </c>
      <c r="C15" s="430" t="s">
        <v>292</v>
      </c>
      <c r="D15" s="431">
        <v>450</v>
      </c>
      <c r="E15" s="430"/>
      <c r="F15" s="425"/>
    </row>
    <row r="16" spans="1:6" s="301" customFormat="1" ht="31.5">
      <c r="A16" s="426">
        <v>8</v>
      </c>
      <c r="B16" s="432" t="s">
        <v>296</v>
      </c>
      <c r="C16" s="430" t="s">
        <v>287</v>
      </c>
      <c r="D16" s="431">
        <v>1</v>
      </c>
      <c r="E16" s="430"/>
      <c r="F16" s="425"/>
    </row>
    <row r="17" spans="1:6" ht="15.75">
      <c r="A17" s="426"/>
      <c r="B17" s="719" t="s">
        <v>297</v>
      </c>
      <c r="C17" s="433"/>
      <c r="D17" s="434"/>
      <c r="E17" s="433"/>
      <c r="F17" s="435"/>
    </row>
  </sheetData>
  <sheetProtection/>
  <mergeCells count="11">
    <mergeCell ref="F6:F7"/>
    <mergeCell ref="A1:F1"/>
    <mergeCell ref="A2:F2"/>
    <mergeCell ref="A3:F3"/>
    <mergeCell ref="A4:F4"/>
    <mergeCell ref="B5:F5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7.00390625" style="53" customWidth="1"/>
    <col min="2" max="2" width="8.8515625" style="53" customWidth="1"/>
    <col min="3" max="3" width="55.8515625" style="53" customWidth="1"/>
    <col min="4" max="4" width="12.00390625" style="53" customWidth="1"/>
    <col min="5" max="16384" width="9.140625" style="53" customWidth="1"/>
  </cols>
  <sheetData>
    <row r="1" spans="1:4" s="32" customFormat="1" ht="39.75" customHeight="1">
      <c r="A1" s="894" t="s">
        <v>856</v>
      </c>
      <c r="B1" s="894"/>
      <c r="C1" s="894"/>
      <c r="D1" s="894"/>
    </row>
    <row r="2" spans="1:4" s="33" customFormat="1" ht="19.5" customHeight="1">
      <c r="A2" s="895" t="s">
        <v>31</v>
      </c>
      <c r="B2" s="895"/>
      <c r="C2" s="895"/>
      <c r="D2" s="895"/>
    </row>
    <row r="3" spans="1:4" s="33" customFormat="1" ht="24" customHeight="1">
      <c r="A3" s="896" t="s">
        <v>400</v>
      </c>
      <c r="B3" s="896"/>
      <c r="C3" s="896"/>
      <c r="D3" s="896"/>
    </row>
    <row r="4" spans="1:4" s="33" customFormat="1" ht="23.25" customHeight="1" thickBot="1">
      <c r="A4" s="897" t="s">
        <v>401</v>
      </c>
      <c r="B4" s="897"/>
      <c r="C4" s="897"/>
      <c r="D4" s="897"/>
    </row>
    <row r="5" spans="1:4" s="33" customFormat="1" ht="108" customHeight="1" thickBot="1">
      <c r="A5" s="34" t="s">
        <v>33</v>
      </c>
      <c r="B5" s="35" t="s">
        <v>27</v>
      </c>
      <c r="C5" s="36" t="s">
        <v>34</v>
      </c>
      <c r="D5" s="36" t="s">
        <v>588</v>
      </c>
    </row>
    <row r="6" spans="1:4" s="33" customFormat="1" ht="20.25" customHeight="1" thickBot="1">
      <c r="A6" s="37">
        <v>1</v>
      </c>
      <c r="B6" s="38">
        <v>2</v>
      </c>
      <c r="C6" s="37">
        <v>3</v>
      </c>
      <c r="D6" s="37">
        <v>4</v>
      </c>
    </row>
    <row r="7" spans="1:4" s="33" customFormat="1" ht="19.5" customHeight="1">
      <c r="A7" s="438">
        <v>1</v>
      </c>
      <c r="B7" s="439" t="s">
        <v>402</v>
      </c>
      <c r="C7" s="440" t="s">
        <v>403</v>
      </c>
      <c r="D7" s="441"/>
    </row>
    <row r="8" spans="1:4" s="33" customFormat="1" ht="19.5" customHeight="1">
      <c r="A8" s="442" t="s">
        <v>2</v>
      </c>
      <c r="B8" s="439" t="s">
        <v>404</v>
      </c>
      <c r="C8" s="440" t="s">
        <v>405</v>
      </c>
      <c r="D8" s="443"/>
    </row>
    <row r="9" spans="1:4" s="33" customFormat="1" ht="19.5" customHeight="1">
      <c r="A9" s="438">
        <v>3</v>
      </c>
      <c r="B9" s="439" t="s">
        <v>406</v>
      </c>
      <c r="C9" s="444" t="s">
        <v>407</v>
      </c>
      <c r="D9" s="443"/>
    </row>
    <row r="10" spans="1:4" s="33" customFormat="1" ht="18" customHeight="1">
      <c r="A10" s="442" t="s">
        <v>4</v>
      </c>
      <c r="B10" s="439" t="s">
        <v>408</v>
      </c>
      <c r="C10" s="440" t="s">
        <v>409</v>
      </c>
      <c r="D10" s="443"/>
    </row>
    <row r="11" spans="1:4" s="33" customFormat="1" ht="18" customHeight="1">
      <c r="A11" s="438">
        <v>5</v>
      </c>
      <c r="B11" s="439" t="s">
        <v>410</v>
      </c>
      <c r="C11" s="440" t="s">
        <v>411</v>
      </c>
      <c r="D11" s="443"/>
    </row>
    <row r="12" spans="1:4" s="33" customFormat="1" ht="18" customHeight="1">
      <c r="A12" s="442" t="s">
        <v>8</v>
      </c>
      <c r="B12" s="439" t="s">
        <v>412</v>
      </c>
      <c r="C12" s="440" t="s">
        <v>413</v>
      </c>
      <c r="D12" s="443"/>
    </row>
    <row r="13" spans="1:4" s="33" customFormat="1" ht="18" customHeight="1">
      <c r="A13" s="438">
        <v>7</v>
      </c>
      <c r="B13" s="439" t="s">
        <v>414</v>
      </c>
      <c r="C13" s="440" t="s">
        <v>284</v>
      </c>
      <c r="D13" s="443"/>
    </row>
    <row r="14" spans="1:4" s="33" customFormat="1" ht="17.25" customHeight="1">
      <c r="A14" s="445" t="s">
        <v>7</v>
      </c>
      <c r="B14" s="446"/>
      <c r="C14" s="447" t="s">
        <v>224</v>
      </c>
      <c r="D14" s="448"/>
    </row>
    <row r="15" s="52" customFormat="1" ht="13.5">
      <c r="A15" s="5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</sheetPr>
  <dimension ref="A1:F15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6.28125" style="104" customWidth="1"/>
    <col min="2" max="2" width="61.421875" style="62" customWidth="1"/>
    <col min="3" max="3" width="5.8515625" style="62" bestFit="1" customWidth="1"/>
    <col min="4" max="5" width="7.28125" style="105" customWidth="1"/>
    <col min="6" max="6" width="7.8515625" style="105" bestFit="1" customWidth="1"/>
    <col min="7" max="16384" width="9.00390625" style="62" customWidth="1"/>
  </cols>
  <sheetData>
    <row r="1" spans="1:6" s="32" customFormat="1" ht="39.75" customHeight="1">
      <c r="A1" s="894" t="s">
        <v>856</v>
      </c>
      <c r="B1" s="894"/>
      <c r="C1" s="894"/>
      <c r="D1" s="894"/>
      <c r="E1" s="894"/>
      <c r="F1" s="894"/>
    </row>
    <row r="2" spans="1:6" s="58" customFormat="1" ht="19.5" customHeight="1">
      <c r="A2" s="901" t="s">
        <v>415</v>
      </c>
      <c r="B2" s="901"/>
      <c r="C2" s="901"/>
      <c r="D2" s="901"/>
      <c r="E2" s="901"/>
      <c r="F2" s="901"/>
    </row>
    <row r="3" spans="1:6" s="58" customFormat="1" ht="17.25" customHeight="1">
      <c r="A3" s="901" t="s">
        <v>416</v>
      </c>
      <c r="B3" s="901"/>
      <c r="C3" s="901"/>
      <c r="D3" s="901"/>
      <c r="E3" s="901"/>
      <c r="F3" s="901"/>
    </row>
    <row r="4" spans="1:6" s="183" customFormat="1" ht="16.5" customHeight="1">
      <c r="A4" s="953" t="s">
        <v>403</v>
      </c>
      <c r="B4" s="953"/>
      <c r="C4" s="953"/>
      <c r="D4" s="953"/>
      <c r="E4" s="953"/>
      <c r="F4" s="953"/>
    </row>
    <row r="5" spans="1:6" s="60" customFormat="1" ht="12" customHeight="1" thickBot="1">
      <c r="A5" s="104"/>
      <c r="B5" s="937"/>
      <c r="C5" s="937"/>
      <c r="D5" s="937"/>
      <c r="E5" s="937"/>
      <c r="F5" s="937"/>
    </row>
    <row r="6" spans="1:6" ht="107.25" customHeight="1" thickBot="1">
      <c r="A6" s="449" t="s">
        <v>50</v>
      </c>
      <c r="B6" s="61" t="s">
        <v>51</v>
      </c>
      <c r="C6" s="450" t="s">
        <v>52</v>
      </c>
      <c r="D6" s="451" t="s">
        <v>53</v>
      </c>
      <c r="E6" s="452" t="s">
        <v>54</v>
      </c>
      <c r="F6" s="453" t="s">
        <v>55</v>
      </c>
    </row>
    <row r="7" spans="1:6" s="457" customFormat="1" ht="21" customHeight="1" thickBot="1">
      <c r="A7" s="63">
        <v>1</v>
      </c>
      <c r="B7" s="64">
        <v>2</v>
      </c>
      <c r="C7" s="65">
        <v>3</v>
      </c>
      <c r="D7" s="454" t="s">
        <v>4</v>
      </c>
      <c r="E7" s="455" t="s">
        <v>5</v>
      </c>
      <c r="F7" s="456" t="s">
        <v>8</v>
      </c>
    </row>
    <row r="8" spans="1:6" s="462" customFormat="1" ht="31.5">
      <c r="A8" s="458">
        <v>1</v>
      </c>
      <c r="B8" s="345" t="s">
        <v>417</v>
      </c>
      <c r="C8" s="459" t="s">
        <v>66</v>
      </c>
      <c r="D8" s="460">
        <v>748.2</v>
      </c>
      <c r="E8" s="459"/>
      <c r="F8" s="461"/>
    </row>
    <row r="9" spans="1:6" s="462" customFormat="1" ht="31.5">
      <c r="A9" s="463">
        <v>2</v>
      </c>
      <c r="B9" s="340" t="s">
        <v>417</v>
      </c>
      <c r="C9" s="464" t="s">
        <v>66</v>
      </c>
      <c r="D9" s="465">
        <v>327</v>
      </c>
      <c r="E9" s="464"/>
      <c r="F9" s="466"/>
    </row>
    <row r="10" spans="1:6" s="462" customFormat="1" ht="15.75">
      <c r="A10" s="463">
        <v>3</v>
      </c>
      <c r="B10" s="370" t="s">
        <v>418</v>
      </c>
      <c r="C10" s="419" t="s">
        <v>66</v>
      </c>
      <c r="D10" s="170">
        <v>307.4</v>
      </c>
      <c r="E10" s="419"/>
      <c r="F10" s="466"/>
    </row>
    <row r="11" spans="1:6" s="462" customFormat="1" ht="15.75">
      <c r="A11" s="463">
        <v>4</v>
      </c>
      <c r="B11" s="341" t="s">
        <v>419</v>
      </c>
      <c r="C11" s="467" t="s">
        <v>60</v>
      </c>
      <c r="D11" s="468">
        <v>53</v>
      </c>
      <c r="E11" s="469"/>
      <c r="F11" s="466"/>
    </row>
    <row r="12" spans="1:6" s="472" customFormat="1" ht="31.5">
      <c r="A12" s="463">
        <v>5</v>
      </c>
      <c r="B12" s="340" t="s">
        <v>420</v>
      </c>
      <c r="C12" s="464" t="s">
        <v>62</v>
      </c>
      <c r="D12" s="470">
        <v>100.5</v>
      </c>
      <c r="E12" s="471"/>
      <c r="F12" s="466"/>
    </row>
    <row r="13" spans="1:6" s="472" customFormat="1" ht="47.25">
      <c r="A13" s="463">
        <v>6</v>
      </c>
      <c r="B13" s="340" t="s">
        <v>421</v>
      </c>
      <c r="C13" s="464" t="s">
        <v>62</v>
      </c>
      <c r="D13" s="465">
        <v>11.2</v>
      </c>
      <c r="E13" s="464"/>
      <c r="F13" s="466"/>
    </row>
    <row r="14" spans="1:6" s="474" customFormat="1" ht="15.75">
      <c r="A14" s="473">
        <v>7</v>
      </c>
      <c r="B14" s="341" t="s">
        <v>64</v>
      </c>
      <c r="C14" s="467" t="s">
        <v>62</v>
      </c>
      <c r="D14" s="468">
        <v>111.6</v>
      </c>
      <c r="E14" s="467"/>
      <c r="F14" s="466"/>
    </row>
    <row r="15" spans="1:6" s="99" customFormat="1" ht="15" customHeight="1">
      <c r="A15" s="478"/>
      <c r="B15" s="380" t="s">
        <v>0</v>
      </c>
      <c r="C15" s="464"/>
      <c r="D15" s="477"/>
      <c r="E15" s="379"/>
      <c r="F15" s="479"/>
    </row>
    <row r="16" ht="15" customHeight="1"/>
    <row r="17" ht="15" customHeight="1"/>
    <row r="18" ht="15" customHeight="1"/>
    <row r="19" ht="15" customHeight="1"/>
    <row r="20" ht="15" customHeight="1"/>
  </sheetData>
  <sheetProtection/>
  <mergeCells count="5">
    <mergeCell ref="A1:F1"/>
    <mergeCell ref="A2:F2"/>
    <mergeCell ref="A3:F3"/>
    <mergeCell ref="A4:F4"/>
    <mergeCell ref="B5:F5"/>
  </mergeCells>
  <printOptions/>
  <pageMargins left="0.25" right="0.25" top="0.5" bottom="0.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F17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6.7109375" style="179" customWidth="1"/>
    <col min="2" max="2" width="51.7109375" style="181" customWidth="1"/>
    <col min="3" max="3" width="8.00390625" style="181" customWidth="1"/>
    <col min="4" max="4" width="6.7109375" style="180" customWidth="1"/>
    <col min="5" max="5" width="9.140625" style="180" customWidth="1"/>
    <col min="6" max="6" width="9.28125" style="180" customWidth="1"/>
  </cols>
  <sheetData>
    <row r="1" spans="1:6" s="32" customFormat="1" ht="39" customHeight="1">
      <c r="A1" s="950" t="s">
        <v>856</v>
      </c>
      <c r="B1" s="950"/>
      <c r="C1" s="950"/>
      <c r="D1" s="950"/>
      <c r="E1" s="950"/>
      <c r="F1" s="950"/>
    </row>
    <row r="2" spans="1:6" s="139" customFormat="1" ht="21.75" customHeight="1">
      <c r="A2" s="926" t="s">
        <v>415</v>
      </c>
      <c r="B2" s="926"/>
      <c r="C2" s="926"/>
      <c r="D2" s="926"/>
      <c r="E2" s="926"/>
      <c r="F2" s="926"/>
    </row>
    <row r="3" spans="1:6" s="139" customFormat="1" ht="20.25" customHeight="1">
      <c r="A3" s="926" t="s">
        <v>422</v>
      </c>
      <c r="B3" s="926"/>
      <c r="C3" s="926"/>
      <c r="D3" s="926"/>
      <c r="E3" s="926"/>
      <c r="F3" s="926"/>
    </row>
    <row r="4" spans="1:6" s="139" customFormat="1" ht="16.5">
      <c r="A4" s="140"/>
      <c r="B4" s="928" t="s">
        <v>218</v>
      </c>
      <c r="C4" s="928"/>
      <c r="D4" s="928"/>
      <c r="E4" s="928"/>
      <c r="F4" s="928"/>
    </row>
    <row r="5" spans="1:6" s="139" customFormat="1" ht="17.25" thickBot="1">
      <c r="A5" s="140"/>
      <c r="B5" s="141"/>
      <c r="C5" s="141"/>
      <c r="D5" s="141"/>
      <c r="E5" s="141"/>
      <c r="F5" s="141"/>
    </row>
    <row r="6" spans="1:6" s="136" customFormat="1" ht="98.25" customHeight="1" thickBot="1">
      <c r="A6" s="449" t="s">
        <v>50</v>
      </c>
      <c r="B6" s="61" t="s">
        <v>51</v>
      </c>
      <c r="C6" s="450" t="s">
        <v>52</v>
      </c>
      <c r="D6" s="452" t="s">
        <v>53</v>
      </c>
      <c r="E6" s="451" t="s">
        <v>54</v>
      </c>
      <c r="F6" s="452" t="s">
        <v>55</v>
      </c>
    </row>
    <row r="7" spans="1:6" s="136" customFormat="1" ht="16.5" thickBot="1">
      <c r="A7" s="63">
        <v>1</v>
      </c>
      <c r="B7" s="64">
        <v>2</v>
      </c>
      <c r="C7" s="65">
        <v>3</v>
      </c>
      <c r="D7" s="455" t="s">
        <v>4</v>
      </c>
      <c r="E7" s="481" t="s">
        <v>5</v>
      </c>
      <c r="F7" s="455" t="s">
        <v>8</v>
      </c>
    </row>
    <row r="8" spans="1:6" s="98" customFormat="1" ht="15" customHeight="1">
      <c r="A8" s="482"/>
      <c r="B8" s="483" t="s">
        <v>423</v>
      </c>
      <c r="C8" s="484"/>
      <c r="D8" s="156"/>
      <c r="E8" s="157"/>
      <c r="F8" s="156"/>
    </row>
    <row r="9" spans="1:6" s="487" customFormat="1" ht="21" customHeight="1">
      <c r="A9" s="485">
        <v>1</v>
      </c>
      <c r="B9" s="126" t="s">
        <v>424</v>
      </c>
      <c r="C9" s="486" t="s">
        <v>60</v>
      </c>
      <c r="D9" s="172">
        <v>2</v>
      </c>
      <c r="E9" s="171"/>
      <c r="F9" s="172"/>
    </row>
    <row r="10" spans="1:6" s="480" customFormat="1" ht="27">
      <c r="A10" s="488">
        <v>2</v>
      </c>
      <c r="B10" s="489" t="s">
        <v>425</v>
      </c>
      <c r="C10" s="490" t="s">
        <v>60</v>
      </c>
      <c r="D10" s="491">
        <v>3.1</v>
      </c>
      <c r="E10" s="492"/>
      <c r="F10" s="172"/>
    </row>
    <row r="11" spans="1:6" s="193" customFormat="1" ht="27">
      <c r="A11" s="493">
        <v>3</v>
      </c>
      <c r="B11" s="489" t="s">
        <v>426</v>
      </c>
      <c r="C11" s="490" t="s">
        <v>60</v>
      </c>
      <c r="D11" s="494">
        <v>0.36</v>
      </c>
      <c r="E11" s="492"/>
      <c r="F11" s="172"/>
    </row>
    <row r="12" spans="1:6" s="193" customFormat="1" ht="27">
      <c r="A12" s="488">
        <v>4</v>
      </c>
      <c r="B12" s="489" t="s">
        <v>427</v>
      </c>
      <c r="C12" s="490" t="s">
        <v>60</v>
      </c>
      <c r="D12" s="491">
        <v>3.2</v>
      </c>
      <c r="E12" s="492"/>
      <c r="F12" s="172"/>
    </row>
    <row r="13" spans="1:6" s="487" customFormat="1" ht="23.25" customHeight="1">
      <c r="A13" s="485">
        <v>5</v>
      </c>
      <c r="B13" s="126" t="s">
        <v>428</v>
      </c>
      <c r="C13" s="486" t="s">
        <v>62</v>
      </c>
      <c r="D13" s="201">
        <v>0.289</v>
      </c>
      <c r="E13" s="171"/>
      <c r="F13" s="172"/>
    </row>
    <row r="14" spans="1:6" s="152" customFormat="1" ht="27">
      <c r="A14" s="486">
        <v>6</v>
      </c>
      <c r="B14" s="154" t="s">
        <v>429</v>
      </c>
      <c r="C14" s="484" t="s">
        <v>62</v>
      </c>
      <c r="D14" s="495">
        <v>1.14</v>
      </c>
      <c r="E14" s="496"/>
      <c r="F14" s="172"/>
    </row>
    <row r="15" spans="1:6" s="152" customFormat="1" ht="27">
      <c r="A15" s="486">
        <v>7</v>
      </c>
      <c r="B15" s="154" t="s">
        <v>430</v>
      </c>
      <c r="C15" s="484" t="s">
        <v>62</v>
      </c>
      <c r="D15" s="495">
        <v>1.344</v>
      </c>
      <c r="E15" s="496"/>
      <c r="F15" s="172"/>
    </row>
    <row r="16" spans="1:6" s="162" customFormat="1" ht="27">
      <c r="A16" s="159">
        <v>8</v>
      </c>
      <c r="B16" s="126" t="s">
        <v>223</v>
      </c>
      <c r="C16" s="486" t="s">
        <v>62</v>
      </c>
      <c r="D16" s="201">
        <v>2.484</v>
      </c>
      <c r="E16" s="171"/>
      <c r="F16" s="172"/>
    </row>
    <row r="17" spans="1:6" s="136" customFormat="1" ht="16.5" customHeight="1">
      <c r="A17" s="169"/>
      <c r="B17" s="174" t="s">
        <v>0</v>
      </c>
      <c r="C17" s="419"/>
      <c r="D17" s="172"/>
      <c r="E17" s="497"/>
      <c r="F17" s="175"/>
    </row>
  </sheetData>
  <sheetProtection/>
  <mergeCells count="4">
    <mergeCell ref="A1:F1"/>
    <mergeCell ref="A2:F2"/>
    <mergeCell ref="A3:F3"/>
    <mergeCell ref="B4:F4"/>
  </mergeCells>
  <printOptions/>
  <pageMargins left="0.25" right="0.25" top="0.5" bottom="0.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128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7.28125" style="104" customWidth="1"/>
    <col min="2" max="2" width="73.140625" style="62" customWidth="1"/>
    <col min="3" max="3" width="6.7109375" style="105" customWidth="1"/>
    <col min="4" max="5" width="8.140625" style="105" customWidth="1"/>
    <col min="6" max="6" width="8.28125" style="105" bestFit="1" customWidth="1"/>
    <col min="7" max="16384" width="9.00390625" style="62" customWidth="1"/>
  </cols>
  <sheetData>
    <row r="1" spans="1:6" s="498" customFormat="1" ht="20.25" customHeight="1">
      <c r="A1" s="950" t="s">
        <v>856</v>
      </c>
      <c r="B1" s="950"/>
      <c r="C1" s="950"/>
      <c r="D1" s="950"/>
      <c r="E1" s="950"/>
      <c r="F1" s="950"/>
    </row>
    <row r="2" spans="1:6" s="499" customFormat="1" ht="21.75" customHeight="1">
      <c r="A2" s="926" t="s">
        <v>415</v>
      </c>
      <c r="B2" s="926"/>
      <c r="C2" s="926"/>
      <c r="D2" s="926"/>
      <c r="E2" s="926"/>
      <c r="F2" s="926"/>
    </row>
    <row r="3" spans="1:6" s="499" customFormat="1" ht="20.25" customHeight="1">
      <c r="A3" s="926" t="s">
        <v>431</v>
      </c>
      <c r="B3" s="926"/>
      <c r="C3" s="926"/>
      <c r="D3" s="926"/>
      <c r="E3" s="926"/>
      <c r="F3" s="926"/>
    </row>
    <row r="4" spans="1:6" s="183" customFormat="1" ht="18" customHeight="1">
      <c r="A4" s="182"/>
      <c r="B4" s="984" t="s">
        <v>226</v>
      </c>
      <c r="C4" s="984"/>
      <c r="D4" s="984"/>
      <c r="E4" s="984"/>
      <c r="F4" s="984"/>
    </row>
    <row r="5" spans="1:6" s="60" customFormat="1" ht="14.25" customHeight="1" thickBot="1">
      <c r="A5" s="104"/>
      <c r="B5" s="937"/>
      <c r="C5" s="937"/>
      <c r="D5" s="937"/>
      <c r="E5" s="937"/>
      <c r="F5" s="937"/>
    </row>
    <row r="6" spans="1:6" ht="97.5" customHeight="1" thickBot="1">
      <c r="A6" s="500" t="s">
        <v>50</v>
      </c>
      <c r="B6" s="501" t="s">
        <v>51</v>
      </c>
      <c r="C6" s="502" t="s">
        <v>52</v>
      </c>
      <c r="D6" s="452" t="s">
        <v>53</v>
      </c>
      <c r="E6" s="451" t="s">
        <v>54</v>
      </c>
      <c r="F6" s="452" t="s">
        <v>55</v>
      </c>
    </row>
    <row r="7" spans="1:6" ht="21" customHeight="1" thickBot="1">
      <c r="A7" s="503">
        <v>1</v>
      </c>
      <c r="B7" s="63">
        <v>2</v>
      </c>
      <c r="C7" s="504">
        <v>3</v>
      </c>
      <c r="D7" s="455" t="s">
        <v>4</v>
      </c>
      <c r="E7" s="481" t="s">
        <v>5</v>
      </c>
      <c r="F7" s="455" t="s">
        <v>8</v>
      </c>
    </row>
    <row r="8" spans="1:6" s="243" customFormat="1" ht="15" customHeight="1">
      <c r="A8" s="505"/>
      <c r="B8" s="506" t="s">
        <v>26</v>
      </c>
      <c r="C8" s="507"/>
      <c r="D8" s="508"/>
      <c r="E8" s="509"/>
      <c r="F8" s="508"/>
    </row>
    <row r="9" spans="1:6" s="511" customFormat="1" ht="27">
      <c r="A9" s="234">
        <v>1</v>
      </c>
      <c r="B9" s="489" t="s">
        <v>432</v>
      </c>
      <c r="C9" s="510" t="s">
        <v>66</v>
      </c>
      <c r="D9" s="491">
        <v>80</v>
      </c>
      <c r="E9" s="492"/>
      <c r="F9" s="491"/>
    </row>
    <row r="10" spans="1:6" s="511" customFormat="1" ht="13.5">
      <c r="A10" s="259">
        <v>2</v>
      </c>
      <c r="B10" s="489" t="s">
        <v>433</v>
      </c>
      <c r="C10" s="512" t="s">
        <v>66</v>
      </c>
      <c r="D10" s="491">
        <v>410</v>
      </c>
      <c r="E10" s="492"/>
      <c r="F10" s="491"/>
    </row>
    <row r="11" spans="1:6" s="511" customFormat="1" ht="13.5">
      <c r="A11" s="513">
        <v>3</v>
      </c>
      <c r="B11" s="489" t="s">
        <v>434</v>
      </c>
      <c r="C11" s="512" t="s">
        <v>66</v>
      </c>
      <c r="D11" s="491">
        <v>410</v>
      </c>
      <c r="E11" s="492"/>
      <c r="F11" s="491"/>
    </row>
    <row r="12" spans="1:6" s="511" customFormat="1" ht="13.5">
      <c r="A12" s="259">
        <v>4</v>
      </c>
      <c r="B12" s="489" t="s">
        <v>149</v>
      </c>
      <c r="C12" s="512" t="s">
        <v>66</v>
      </c>
      <c r="D12" s="491">
        <v>530</v>
      </c>
      <c r="E12" s="492"/>
      <c r="F12" s="491"/>
    </row>
    <row r="13" spans="1:6" s="511" customFormat="1" ht="13.5">
      <c r="A13" s="259">
        <v>5</v>
      </c>
      <c r="B13" s="489" t="s">
        <v>340</v>
      </c>
      <c r="C13" s="512" t="s">
        <v>66</v>
      </c>
      <c r="D13" s="491">
        <v>410</v>
      </c>
      <c r="E13" s="492"/>
      <c r="F13" s="491"/>
    </row>
    <row r="14" spans="1:6" s="511" customFormat="1" ht="13.5">
      <c r="A14" s="259">
        <v>6</v>
      </c>
      <c r="B14" s="489" t="s">
        <v>149</v>
      </c>
      <c r="C14" s="512" t="s">
        <v>66</v>
      </c>
      <c r="D14" s="491">
        <v>530</v>
      </c>
      <c r="E14" s="492"/>
      <c r="F14" s="491"/>
    </row>
    <row r="15" spans="1:6" s="511" customFormat="1" ht="13.5">
      <c r="A15" s="259">
        <v>7</v>
      </c>
      <c r="B15" s="489" t="s">
        <v>435</v>
      </c>
      <c r="C15" s="512" t="s">
        <v>66</v>
      </c>
      <c r="D15" s="491">
        <v>410</v>
      </c>
      <c r="E15" s="492"/>
      <c r="F15" s="491"/>
    </row>
    <row r="16" spans="1:6" s="511" customFormat="1" ht="13.5">
      <c r="A16" s="259">
        <v>8</v>
      </c>
      <c r="B16" s="489" t="s">
        <v>341</v>
      </c>
      <c r="C16" s="512" t="s">
        <v>66</v>
      </c>
      <c r="D16" s="491">
        <v>410</v>
      </c>
      <c r="E16" s="514"/>
      <c r="F16" s="491"/>
    </row>
    <row r="17" spans="1:6" s="511" customFormat="1" ht="27">
      <c r="A17" s="513">
        <v>9</v>
      </c>
      <c r="B17" s="489" t="s">
        <v>436</v>
      </c>
      <c r="C17" s="512" t="s">
        <v>60</v>
      </c>
      <c r="D17" s="491">
        <v>24.6</v>
      </c>
      <c r="E17" s="492"/>
      <c r="F17" s="491"/>
    </row>
    <row r="18" spans="1:6" s="113" customFormat="1" ht="27">
      <c r="A18" s="515">
        <v>10</v>
      </c>
      <c r="B18" s="489" t="s">
        <v>437</v>
      </c>
      <c r="C18" s="512" t="s">
        <v>66</v>
      </c>
      <c r="D18" s="491">
        <v>410</v>
      </c>
      <c r="E18" s="492"/>
      <c r="F18" s="491"/>
    </row>
    <row r="19" spans="1:6" s="113" customFormat="1" ht="15.75">
      <c r="A19" s="234">
        <v>11</v>
      </c>
      <c r="B19" s="489" t="s">
        <v>438</v>
      </c>
      <c r="C19" s="512" t="s">
        <v>66</v>
      </c>
      <c r="D19" s="491">
        <v>410</v>
      </c>
      <c r="E19" s="492"/>
      <c r="F19" s="491"/>
    </row>
    <row r="20" spans="1:6" s="511" customFormat="1" ht="27">
      <c r="A20" s="259">
        <v>12</v>
      </c>
      <c r="B20" s="489" t="s">
        <v>439</v>
      </c>
      <c r="C20" s="512" t="s">
        <v>66</v>
      </c>
      <c r="D20" s="491">
        <v>111</v>
      </c>
      <c r="E20" s="492"/>
      <c r="F20" s="491"/>
    </row>
    <row r="21" spans="1:6" s="511" customFormat="1" ht="27">
      <c r="A21" s="259">
        <v>13</v>
      </c>
      <c r="B21" s="489" t="s">
        <v>440</v>
      </c>
      <c r="C21" s="512" t="s">
        <v>66</v>
      </c>
      <c r="D21" s="491">
        <v>300</v>
      </c>
      <c r="E21" s="492"/>
      <c r="F21" s="491"/>
    </row>
    <row r="22" spans="1:6" s="511" customFormat="1" ht="13.5">
      <c r="A22" s="234"/>
      <c r="B22" s="516" t="s">
        <v>441</v>
      </c>
      <c r="C22" s="512"/>
      <c r="D22" s="494"/>
      <c r="E22" s="514"/>
      <c r="F22" s="491"/>
    </row>
    <row r="23" spans="1:6" s="520" customFormat="1" ht="21">
      <c r="A23" s="517">
        <v>14</v>
      </c>
      <c r="B23" s="518" t="s">
        <v>442</v>
      </c>
      <c r="C23" s="475" t="s">
        <v>66</v>
      </c>
      <c r="D23" s="485">
        <v>110</v>
      </c>
      <c r="E23" s="519"/>
      <c r="F23" s="491"/>
    </row>
    <row r="24" spans="1:6" s="511" customFormat="1" ht="27">
      <c r="A24" s="234">
        <v>15</v>
      </c>
      <c r="B24" s="489" t="s">
        <v>443</v>
      </c>
      <c r="C24" s="510" t="s">
        <v>444</v>
      </c>
      <c r="D24" s="521">
        <v>95</v>
      </c>
      <c r="E24" s="512"/>
      <c r="F24" s="491"/>
    </row>
    <row r="25" spans="1:6" s="511" customFormat="1" ht="13.5">
      <c r="A25" s="234"/>
      <c r="B25" s="522" t="s">
        <v>445</v>
      </c>
      <c r="C25" s="510"/>
      <c r="D25" s="523"/>
      <c r="E25" s="524"/>
      <c r="F25" s="491"/>
    </row>
    <row r="26" spans="1:6" s="98" customFormat="1" ht="27">
      <c r="A26" s="234">
        <v>16</v>
      </c>
      <c r="B26" s="154" t="s">
        <v>446</v>
      </c>
      <c r="C26" s="512" t="s">
        <v>60</v>
      </c>
      <c r="D26" s="491">
        <v>36.1</v>
      </c>
      <c r="E26" s="492"/>
      <c r="F26" s="491"/>
    </row>
    <row r="27" spans="1:6" s="487" customFormat="1" ht="15.75">
      <c r="A27" s="525">
        <v>17</v>
      </c>
      <c r="B27" s="244" t="s">
        <v>447</v>
      </c>
      <c r="C27" s="526" t="s">
        <v>66</v>
      </c>
      <c r="D27" s="527">
        <v>361.4</v>
      </c>
      <c r="E27" s="528"/>
      <c r="F27" s="491"/>
    </row>
    <row r="28" spans="1:6" s="98" customFormat="1" ht="27">
      <c r="A28" s="234">
        <v>18</v>
      </c>
      <c r="B28" s="154" t="s">
        <v>448</v>
      </c>
      <c r="C28" s="512" t="s">
        <v>60</v>
      </c>
      <c r="D28" s="491">
        <v>3.6</v>
      </c>
      <c r="E28" s="492"/>
      <c r="F28" s="491"/>
    </row>
    <row r="29" spans="1:6" s="487" customFormat="1" ht="15.75">
      <c r="A29" s="525">
        <v>19</v>
      </c>
      <c r="B29" s="244" t="s">
        <v>447</v>
      </c>
      <c r="C29" s="526" t="s">
        <v>66</v>
      </c>
      <c r="D29" s="527">
        <v>23.8</v>
      </c>
      <c r="E29" s="528"/>
      <c r="F29" s="491"/>
    </row>
    <row r="30" spans="1:6" s="531" customFormat="1" ht="27">
      <c r="A30" s="259">
        <v>20</v>
      </c>
      <c r="B30" s="529" t="s">
        <v>449</v>
      </c>
      <c r="C30" s="530" t="s">
        <v>450</v>
      </c>
      <c r="D30" s="172">
        <v>535.9</v>
      </c>
      <c r="E30" s="171"/>
      <c r="F30" s="491"/>
    </row>
    <row r="31" spans="1:6" s="511" customFormat="1" ht="27">
      <c r="A31" s="259">
        <v>21</v>
      </c>
      <c r="B31" s="489" t="s">
        <v>451</v>
      </c>
      <c r="C31" s="512" t="s">
        <v>66</v>
      </c>
      <c r="D31" s="491">
        <v>125</v>
      </c>
      <c r="E31" s="492"/>
      <c r="F31" s="491"/>
    </row>
    <row r="32" spans="1:6" s="511" customFormat="1" ht="13.5">
      <c r="A32" s="259">
        <v>22</v>
      </c>
      <c r="B32" s="489" t="s">
        <v>452</v>
      </c>
      <c r="C32" s="512" t="s">
        <v>66</v>
      </c>
      <c r="D32" s="491">
        <v>46.5</v>
      </c>
      <c r="E32" s="492"/>
      <c r="F32" s="491"/>
    </row>
    <row r="33" spans="1:6" s="480" customFormat="1" ht="27">
      <c r="A33" s="234">
        <v>23</v>
      </c>
      <c r="B33" s="489" t="s">
        <v>453</v>
      </c>
      <c r="C33" s="512" t="s">
        <v>66</v>
      </c>
      <c r="D33" s="494">
        <v>46.5</v>
      </c>
      <c r="E33" s="514"/>
      <c r="F33" s="491"/>
    </row>
    <row r="34" spans="1:6" s="511" customFormat="1" ht="13.5">
      <c r="A34" s="259">
        <v>24</v>
      </c>
      <c r="B34" s="489" t="s">
        <v>454</v>
      </c>
      <c r="C34" s="512" t="s">
        <v>66</v>
      </c>
      <c r="D34" s="491">
        <v>46.5</v>
      </c>
      <c r="E34" s="492"/>
      <c r="F34" s="491"/>
    </row>
    <row r="35" spans="1:6" s="487" customFormat="1" ht="15.75">
      <c r="A35" s="259">
        <v>25</v>
      </c>
      <c r="B35" s="244" t="s">
        <v>121</v>
      </c>
      <c r="C35" s="532" t="s">
        <v>66</v>
      </c>
      <c r="D35" s="491">
        <v>46.5</v>
      </c>
      <c r="E35" s="492"/>
      <c r="F35" s="491"/>
    </row>
    <row r="36" spans="1:6" s="476" customFormat="1" ht="34.5" customHeight="1">
      <c r="A36" s="259">
        <v>26</v>
      </c>
      <c r="B36" s="154" t="s">
        <v>455</v>
      </c>
      <c r="C36" s="519" t="s">
        <v>66</v>
      </c>
      <c r="D36" s="172">
        <v>46.5</v>
      </c>
      <c r="E36" s="171"/>
      <c r="F36" s="491"/>
    </row>
    <row r="37" spans="1:6" s="511" customFormat="1" ht="27">
      <c r="A37" s="259">
        <v>27</v>
      </c>
      <c r="B37" s="489" t="s">
        <v>456</v>
      </c>
      <c r="C37" s="512" t="s">
        <v>66</v>
      </c>
      <c r="D37" s="491">
        <v>46.5</v>
      </c>
      <c r="E37" s="492"/>
      <c r="F37" s="491"/>
    </row>
    <row r="38" spans="1:6" s="531" customFormat="1" ht="27">
      <c r="A38" s="259">
        <v>28</v>
      </c>
      <c r="B38" s="529" t="s">
        <v>457</v>
      </c>
      <c r="C38" s="530" t="s">
        <v>450</v>
      </c>
      <c r="D38" s="172">
        <v>55.8</v>
      </c>
      <c r="E38" s="171"/>
      <c r="F38" s="491"/>
    </row>
    <row r="39" spans="1:6" s="511" customFormat="1" ht="27">
      <c r="A39" s="259">
        <v>29</v>
      </c>
      <c r="B39" s="489" t="s">
        <v>458</v>
      </c>
      <c r="C39" s="512" t="s">
        <v>66</v>
      </c>
      <c r="D39" s="491">
        <v>41</v>
      </c>
      <c r="E39" s="492"/>
      <c r="F39" s="491"/>
    </row>
    <row r="40" spans="1:6" s="511" customFormat="1" ht="13.5">
      <c r="A40" s="259">
        <v>30</v>
      </c>
      <c r="B40" s="489" t="s">
        <v>459</v>
      </c>
      <c r="C40" s="512" t="s">
        <v>66</v>
      </c>
      <c r="D40" s="491">
        <v>28</v>
      </c>
      <c r="E40" s="492"/>
      <c r="F40" s="491"/>
    </row>
    <row r="41" spans="1:6" s="480" customFormat="1" ht="27">
      <c r="A41" s="234">
        <v>31</v>
      </c>
      <c r="B41" s="489" t="s">
        <v>453</v>
      </c>
      <c r="C41" s="512" t="s">
        <v>66</v>
      </c>
      <c r="D41" s="494">
        <v>28</v>
      </c>
      <c r="E41" s="514"/>
      <c r="F41" s="491"/>
    </row>
    <row r="42" spans="1:6" s="511" customFormat="1" ht="13.5">
      <c r="A42" s="259">
        <v>32</v>
      </c>
      <c r="B42" s="489" t="s">
        <v>454</v>
      </c>
      <c r="C42" s="512" t="s">
        <v>66</v>
      </c>
      <c r="D42" s="491">
        <v>26</v>
      </c>
      <c r="E42" s="492"/>
      <c r="F42" s="491"/>
    </row>
    <row r="43" spans="1:6" s="487" customFormat="1" ht="15.75">
      <c r="A43" s="259">
        <v>33</v>
      </c>
      <c r="B43" s="244" t="s">
        <v>460</v>
      </c>
      <c r="C43" s="532" t="s">
        <v>66</v>
      </c>
      <c r="D43" s="491">
        <v>28</v>
      </c>
      <c r="E43" s="492"/>
      <c r="F43" s="491"/>
    </row>
    <row r="44" spans="1:6" s="476" customFormat="1" ht="27">
      <c r="A44" s="259">
        <v>34</v>
      </c>
      <c r="B44" s="126" t="s">
        <v>455</v>
      </c>
      <c r="C44" s="519" t="s">
        <v>66</v>
      </c>
      <c r="D44" s="172">
        <v>28</v>
      </c>
      <c r="E44" s="171"/>
      <c r="F44" s="172"/>
    </row>
    <row r="45" spans="1:6" s="511" customFormat="1" ht="27">
      <c r="A45" s="259">
        <v>35</v>
      </c>
      <c r="B45" s="489" t="s">
        <v>456</v>
      </c>
      <c r="C45" s="512" t="s">
        <v>66</v>
      </c>
      <c r="D45" s="491">
        <v>28</v>
      </c>
      <c r="E45" s="492"/>
      <c r="F45" s="491"/>
    </row>
    <row r="46" spans="1:6" s="487" customFormat="1" ht="15.75">
      <c r="A46" s="234">
        <v>36</v>
      </c>
      <c r="B46" s="489" t="s">
        <v>461</v>
      </c>
      <c r="C46" s="512" t="s">
        <v>66</v>
      </c>
      <c r="D46" s="491">
        <v>492</v>
      </c>
      <c r="E46" s="492"/>
      <c r="F46" s="491"/>
    </row>
    <row r="47" spans="1:6" s="487" customFormat="1" ht="15.75">
      <c r="A47" s="259">
        <v>37</v>
      </c>
      <c r="B47" s="126" t="s">
        <v>462</v>
      </c>
      <c r="C47" s="519" t="s">
        <v>66</v>
      </c>
      <c r="D47" s="172">
        <v>96</v>
      </c>
      <c r="E47" s="171"/>
      <c r="F47" s="172"/>
    </row>
    <row r="48" spans="1:6" s="476" customFormat="1" ht="15.75">
      <c r="A48" s="533">
        <v>38</v>
      </c>
      <c r="B48" s="154" t="s">
        <v>463</v>
      </c>
      <c r="C48" s="155" t="s">
        <v>66</v>
      </c>
      <c r="D48" s="534">
        <v>96</v>
      </c>
      <c r="E48" s="492"/>
      <c r="F48" s="491"/>
    </row>
    <row r="49" spans="1:6" s="511" customFormat="1" ht="27">
      <c r="A49" s="259">
        <v>39</v>
      </c>
      <c r="B49" s="489" t="s">
        <v>464</v>
      </c>
      <c r="C49" s="512" t="s">
        <v>66</v>
      </c>
      <c r="D49" s="491">
        <v>588</v>
      </c>
      <c r="E49" s="492"/>
      <c r="F49" s="491"/>
    </row>
    <row r="50" spans="1:6" s="511" customFormat="1" ht="13.5">
      <c r="A50" s="234">
        <v>40</v>
      </c>
      <c r="B50" s="489" t="s">
        <v>465</v>
      </c>
      <c r="C50" s="510" t="s">
        <v>66</v>
      </c>
      <c r="D50" s="521">
        <v>257</v>
      </c>
      <c r="E50" s="492"/>
      <c r="F50" s="491"/>
    </row>
    <row r="51" spans="1:6" s="480" customFormat="1" ht="13.5">
      <c r="A51" s="234">
        <v>41</v>
      </c>
      <c r="B51" s="489" t="s">
        <v>466</v>
      </c>
      <c r="C51" s="512" t="s">
        <v>66</v>
      </c>
      <c r="D51" s="491">
        <v>257</v>
      </c>
      <c r="E51" s="492"/>
      <c r="F51" s="491"/>
    </row>
    <row r="52" spans="1:6" s="480" customFormat="1" ht="27">
      <c r="A52" s="259">
        <v>42</v>
      </c>
      <c r="B52" s="529" t="s">
        <v>467</v>
      </c>
      <c r="C52" s="510" t="s">
        <v>66</v>
      </c>
      <c r="D52" s="491">
        <v>257</v>
      </c>
      <c r="E52" s="492"/>
      <c r="F52" s="491"/>
    </row>
    <row r="53" spans="1:6" s="511" customFormat="1" ht="27">
      <c r="A53" s="234">
        <v>43</v>
      </c>
      <c r="B53" s="489" t="s">
        <v>468</v>
      </c>
      <c r="C53" s="512" t="s">
        <v>66</v>
      </c>
      <c r="D53" s="494">
        <v>4.5</v>
      </c>
      <c r="E53" s="492"/>
      <c r="F53" s="491"/>
    </row>
    <row r="54" spans="1:6" s="480" customFormat="1" ht="27">
      <c r="A54" s="259">
        <v>44</v>
      </c>
      <c r="B54" s="154" t="s">
        <v>469</v>
      </c>
      <c r="C54" s="519" t="s">
        <v>66</v>
      </c>
      <c r="D54" s="172">
        <v>275</v>
      </c>
      <c r="E54" s="492"/>
      <c r="F54" s="491"/>
    </row>
    <row r="55" spans="1:6" s="476" customFormat="1" ht="27">
      <c r="A55" s="259">
        <v>45</v>
      </c>
      <c r="B55" s="489" t="s">
        <v>456</v>
      </c>
      <c r="C55" s="512" t="s">
        <v>66</v>
      </c>
      <c r="D55" s="172">
        <v>275</v>
      </c>
      <c r="E55" s="492"/>
      <c r="F55" s="491"/>
    </row>
    <row r="56" spans="1:6" s="511" customFormat="1" ht="13.5">
      <c r="A56" s="234"/>
      <c r="B56" s="516" t="s">
        <v>470</v>
      </c>
      <c r="C56" s="512"/>
      <c r="D56" s="494"/>
      <c r="E56" s="492"/>
      <c r="F56" s="491"/>
    </row>
    <row r="57" spans="1:6" s="511" customFormat="1" ht="27">
      <c r="A57" s="515">
        <v>46</v>
      </c>
      <c r="B57" s="535" t="s">
        <v>471</v>
      </c>
      <c r="C57" s="200" t="s">
        <v>66</v>
      </c>
      <c r="D57" s="172">
        <v>49.2</v>
      </c>
      <c r="E57" s="492"/>
      <c r="F57" s="491"/>
    </row>
    <row r="58" spans="1:6" s="511" customFormat="1" ht="27">
      <c r="A58" s="234">
        <v>47</v>
      </c>
      <c r="B58" s="489" t="s">
        <v>472</v>
      </c>
      <c r="C58" s="512" t="s">
        <v>66</v>
      </c>
      <c r="D58" s="491">
        <v>4</v>
      </c>
      <c r="E58" s="492"/>
      <c r="F58" s="491"/>
    </row>
    <row r="59" spans="1:6" s="511" customFormat="1" ht="27">
      <c r="A59" s="234">
        <v>48</v>
      </c>
      <c r="B59" s="489" t="s">
        <v>473</v>
      </c>
      <c r="C59" s="512" t="s">
        <v>66</v>
      </c>
      <c r="D59" s="491">
        <v>2.4</v>
      </c>
      <c r="E59" s="492"/>
      <c r="F59" s="491"/>
    </row>
    <row r="60" spans="1:6" s="480" customFormat="1" ht="27">
      <c r="A60" s="234">
        <v>50</v>
      </c>
      <c r="B60" s="489" t="s">
        <v>474</v>
      </c>
      <c r="C60" s="510" t="s">
        <v>66</v>
      </c>
      <c r="D60" s="523">
        <v>4.2</v>
      </c>
      <c r="E60" s="492"/>
      <c r="F60" s="491"/>
    </row>
    <row r="61" spans="1:6" s="480" customFormat="1" ht="27">
      <c r="A61" s="234">
        <v>51</v>
      </c>
      <c r="B61" s="489" t="s">
        <v>475</v>
      </c>
      <c r="C61" s="510" t="s">
        <v>66</v>
      </c>
      <c r="D61" s="523">
        <v>4.2</v>
      </c>
      <c r="E61" s="492"/>
      <c r="F61" s="491"/>
    </row>
    <row r="62" spans="1:6" s="480" customFormat="1" ht="27">
      <c r="A62" s="234">
        <v>52</v>
      </c>
      <c r="B62" s="535" t="s">
        <v>476</v>
      </c>
      <c r="C62" s="295" t="s">
        <v>66</v>
      </c>
      <c r="D62" s="536">
        <v>2.2</v>
      </c>
      <c r="E62" s="171"/>
      <c r="F62" s="172"/>
    </row>
    <row r="63" spans="1:6" s="480" customFormat="1" ht="13.5">
      <c r="A63" s="234"/>
      <c r="B63" s="516" t="s">
        <v>477</v>
      </c>
      <c r="C63" s="510"/>
      <c r="D63" s="523"/>
      <c r="E63" s="492"/>
      <c r="F63" s="491"/>
    </row>
    <row r="64" spans="1:6" s="480" customFormat="1" ht="27">
      <c r="A64" s="515">
        <v>53</v>
      </c>
      <c r="B64" s="489" t="s">
        <v>478</v>
      </c>
      <c r="C64" s="512" t="s">
        <v>66</v>
      </c>
      <c r="D64" s="491">
        <v>34.8</v>
      </c>
      <c r="E64" s="492"/>
      <c r="F64" s="491"/>
    </row>
    <row r="65" spans="1:6" s="113" customFormat="1" ht="15.75">
      <c r="A65" s="234"/>
      <c r="B65" s="516" t="s">
        <v>479</v>
      </c>
      <c r="C65" s="512"/>
      <c r="D65" s="494"/>
      <c r="E65" s="492"/>
      <c r="F65" s="491"/>
    </row>
    <row r="66" spans="1:6" s="113" customFormat="1" ht="15.75">
      <c r="A66" s="234"/>
      <c r="B66" s="516" t="s">
        <v>480</v>
      </c>
      <c r="C66" s="512"/>
      <c r="D66" s="494"/>
      <c r="E66" s="492"/>
      <c r="F66" s="491"/>
    </row>
    <row r="67" spans="1:6" s="113" customFormat="1" ht="15.75">
      <c r="A67" s="234">
        <v>54</v>
      </c>
      <c r="B67" s="489" t="s">
        <v>481</v>
      </c>
      <c r="C67" s="510" t="s">
        <v>66</v>
      </c>
      <c r="D67" s="521">
        <v>52.6</v>
      </c>
      <c r="E67" s="492"/>
      <c r="F67" s="491"/>
    </row>
    <row r="68" spans="1:6" s="511" customFormat="1" ht="13.5">
      <c r="A68" s="259">
        <v>55</v>
      </c>
      <c r="B68" s="489" t="s">
        <v>482</v>
      </c>
      <c r="C68" s="512" t="s">
        <v>66</v>
      </c>
      <c r="D68" s="521">
        <v>52.6</v>
      </c>
      <c r="E68" s="492"/>
      <c r="F68" s="491"/>
    </row>
    <row r="69" spans="1:6" s="511" customFormat="1" ht="13.5">
      <c r="A69" s="234">
        <v>56</v>
      </c>
      <c r="B69" s="489" t="s">
        <v>483</v>
      </c>
      <c r="C69" s="510" t="s">
        <v>66</v>
      </c>
      <c r="D69" s="521">
        <v>52.6</v>
      </c>
      <c r="E69" s="492"/>
      <c r="F69" s="491"/>
    </row>
    <row r="70" spans="1:6" s="511" customFormat="1" ht="13.5">
      <c r="A70" s="259">
        <v>57</v>
      </c>
      <c r="B70" s="489" t="s">
        <v>484</v>
      </c>
      <c r="C70" s="512" t="s">
        <v>66</v>
      </c>
      <c r="D70" s="521">
        <v>52.6</v>
      </c>
      <c r="E70" s="492"/>
      <c r="F70" s="491"/>
    </row>
    <row r="71" spans="1:6" s="511" customFormat="1" ht="13.5">
      <c r="A71" s="234">
        <v>58</v>
      </c>
      <c r="B71" s="489" t="s">
        <v>485</v>
      </c>
      <c r="C71" s="512" t="s">
        <v>66</v>
      </c>
      <c r="D71" s="521">
        <v>52.6</v>
      </c>
      <c r="E71" s="492"/>
      <c r="F71" s="491"/>
    </row>
    <row r="72" spans="1:6" s="511" customFormat="1" ht="13.5">
      <c r="A72" s="234">
        <v>59</v>
      </c>
      <c r="B72" s="489" t="s">
        <v>486</v>
      </c>
      <c r="C72" s="510" t="s">
        <v>66</v>
      </c>
      <c r="D72" s="521">
        <v>52.6</v>
      </c>
      <c r="E72" s="492"/>
      <c r="F72" s="491"/>
    </row>
    <row r="73" spans="1:6" s="480" customFormat="1" ht="13.5">
      <c r="A73" s="234">
        <v>60</v>
      </c>
      <c r="B73" s="489" t="s">
        <v>487</v>
      </c>
      <c r="C73" s="512" t="s">
        <v>66</v>
      </c>
      <c r="D73" s="521">
        <v>52.6</v>
      </c>
      <c r="E73" s="492"/>
      <c r="F73" s="491"/>
    </row>
    <row r="74" spans="1:6" s="537" customFormat="1" ht="13.5">
      <c r="A74" s="234">
        <v>61</v>
      </c>
      <c r="B74" s="489" t="s">
        <v>488</v>
      </c>
      <c r="C74" s="512" t="s">
        <v>66</v>
      </c>
      <c r="D74" s="521">
        <v>52.6</v>
      </c>
      <c r="E74" s="492"/>
      <c r="F74" s="491"/>
    </row>
    <row r="75" spans="1:6" s="480" customFormat="1" ht="13.5">
      <c r="A75" s="234"/>
      <c r="B75" s="538" t="s">
        <v>489</v>
      </c>
      <c r="C75" s="512"/>
      <c r="D75" s="494"/>
      <c r="E75" s="492"/>
      <c r="F75" s="491"/>
    </row>
    <row r="76" spans="1:6" s="480" customFormat="1" ht="27">
      <c r="A76" s="259">
        <v>62</v>
      </c>
      <c r="B76" s="154" t="s">
        <v>490</v>
      </c>
      <c r="C76" s="519" t="s">
        <v>66</v>
      </c>
      <c r="D76" s="172">
        <v>56.2</v>
      </c>
      <c r="E76" s="492"/>
      <c r="F76" s="491"/>
    </row>
    <row r="77" spans="1:6" s="511" customFormat="1" ht="15.75">
      <c r="A77" s="517">
        <v>63</v>
      </c>
      <c r="B77" s="518" t="s">
        <v>491</v>
      </c>
      <c r="C77" s="539" t="s">
        <v>450</v>
      </c>
      <c r="D77" s="399">
        <v>87</v>
      </c>
      <c r="E77" s="492"/>
      <c r="F77" s="491"/>
    </row>
    <row r="78" spans="1:6" s="476" customFormat="1" ht="13.5">
      <c r="A78" s="234">
        <v>64</v>
      </c>
      <c r="B78" s="535" t="s">
        <v>492</v>
      </c>
      <c r="C78" s="295" t="s">
        <v>66</v>
      </c>
      <c r="D78" s="540">
        <v>87</v>
      </c>
      <c r="E78" s="171"/>
      <c r="F78" s="172"/>
    </row>
    <row r="79" spans="1:6" s="531" customFormat="1" ht="13.5">
      <c r="A79" s="259">
        <v>65</v>
      </c>
      <c r="B79" s="489" t="s">
        <v>493</v>
      </c>
      <c r="C79" s="512" t="s">
        <v>66</v>
      </c>
      <c r="D79" s="491">
        <v>90.5</v>
      </c>
      <c r="E79" s="492"/>
      <c r="F79" s="491"/>
    </row>
    <row r="80" spans="1:6" s="511" customFormat="1" ht="13.5">
      <c r="A80" s="234">
        <v>66</v>
      </c>
      <c r="B80" s="489" t="s">
        <v>494</v>
      </c>
      <c r="C80" s="510" t="s">
        <v>66</v>
      </c>
      <c r="D80" s="521">
        <v>87</v>
      </c>
      <c r="E80" s="492"/>
      <c r="F80" s="491"/>
    </row>
    <row r="81" spans="1:6" s="511" customFormat="1" ht="13.5">
      <c r="A81" s="259">
        <v>67</v>
      </c>
      <c r="B81" s="489" t="s">
        <v>493</v>
      </c>
      <c r="C81" s="512" t="s">
        <v>66</v>
      </c>
      <c r="D81" s="491">
        <v>102</v>
      </c>
      <c r="E81" s="492"/>
      <c r="F81" s="491"/>
    </row>
    <row r="82" spans="1:6" s="511" customFormat="1" ht="15.75">
      <c r="A82" s="517">
        <v>68</v>
      </c>
      <c r="B82" s="518" t="s">
        <v>495</v>
      </c>
      <c r="C82" s="539" t="s">
        <v>450</v>
      </c>
      <c r="D82" s="399">
        <v>87</v>
      </c>
      <c r="E82" s="492"/>
      <c r="F82" s="491"/>
    </row>
    <row r="83" spans="1:6" s="511" customFormat="1" ht="13.5">
      <c r="A83" s="234">
        <v>69</v>
      </c>
      <c r="B83" s="535" t="s">
        <v>492</v>
      </c>
      <c r="C83" s="295" t="s">
        <v>66</v>
      </c>
      <c r="D83" s="540">
        <v>87</v>
      </c>
      <c r="E83" s="171"/>
      <c r="F83" s="172"/>
    </row>
    <row r="84" spans="1:6" s="531" customFormat="1" ht="13.5">
      <c r="A84" s="234">
        <v>70</v>
      </c>
      <c r="B84" s="489" t="s">
        <v>496</v>
      </c>
      <c r="C84" s="510" t="s">
        <v>66</v>
      </c>
      <c r="D84" s="490">
        <v>125.2</v>
      </c>
      <c r="E84" s="492"/>
      <c r="F84" s="491"/>
    </row>
    <row r="85" spans="1:6" s="511" customFormat="1" ht="27">
      <c r="A85" s="234">
        <v>71</v>
      </c>
      <c r="B85" s="535" t="s">
        <v>497</v>
      </c>
      <c r="C85" s="295" t="s">
        <v>444</v>
      </c>
      <c r="D85" s="169">
        <v>15</v>
      </c>
      <c r="E85" s="171"/>
      <c r="F85" s="172"/>
    </row>
    <row r="86" spans="1:6" s="480" customFormat="1" ht="27">
      <c r="A86" s="234">
        <v>72</v>
      </c>
      <c r="B86" s="489" t="s">
        <v>498</v>
      </c>
      <c r="C86" s="510" t="s">
        <v>444</v>
      </c>
      <c r="D86" s="490">
        <v>9</v>
      </c>
      <c r="E86" s="492"/>
      <c r="F86" s="491"/>
    </row>
    <row r="87" spans="1:6" s="541" customFormat="1" ht="27">
      <c r="A87" s="234">
        <v>73</v>
      </c>
      <c r="B87" s="489" t="s">
        <v>499</v>
      </c>
      <c r="C87" s="510" t="s">
        <v>66</v>
      </c>
      <c r="D87" s="491">
        <v>10.3</v>
      </c>
      <c r="E87" s="492"/>
      <c r="F87" s="491"/>
    </row>
    <row r="88" spans="1:6" s="541" customFormat="1" ht="15">
      <c r="A88" s="234"/>
      <c r="B88" s="516" t="s">
        <v>500</v>
      </c>
      <c r="C88" s="510"/>
      <c r="D88" s="542"/>
      <c r="E88" s="492"/>
      <c r="F88" s="491"/>
    </row>
    <row r="89" spans="1:6" s="511" customFormat="1" ht="27">
      <c r="A89" s="515">
        <v>74</v>
      </c>
      <c r="B89" s="535" t="s">
        <v>501</v>
      </c>
      <c r="C89" s="200" t="s">
        <v>66</v>
      </c>
      <c r="D89" s="172">
        <v>54.2</v>
      </c>
      <c r="E89" s="492"/>
      <c r="F89" s="491"/>
    </row>
    <row r="90" spans="1:6" s="511" customFormat="1" ht="27">
      <c r="A90" s="515">
        <v>75</v>
      </c>
      <c r="B90" s="535" t="s">
        <v>502</v>
      </c>
      <c r="C90" s="200" t="s">
        <v>66</v>
      </c>
      <c r="D90" s="172">
        <v>16.2</v>
      </c>
      <c r="E90" s="492"/>
      <c r="F90" s="491"/>
    </row>
    <row r="91" spans="1:6" s="511" customFormat="1" ht="13.5">
      <c r="A91" s="247">
        <v>76</v>
      </c>
      <c r="B91" s="154" t="s">
        <v>503</v>
      </c>
      <c r="C91" s="155" t="s">
        <v>62</v>
      </c>
      <c r="D91" s="495">
        <v>0.188</v>
      </c>
      <c r="E91" s="492"/>
      <c r="F91" s="491"/>
    </row>
    <row r="92" spans="1:6" s="511" customFormat="1" ht="13.5">
      <c r="A92" s="234"/>
      <c r="B92" s="516" t="s">
        <v>504</v>
      </c>
      <c r="C92" s="510"/>
      <c r="D92" s="542"/>
      <c r="E92" s="492"/>
      <c r="F92" s="491"/>
    </row>
    <row r="93" spans="1:6" s="511" customFormat="1" ht="52.5" customHeight="1">
      <c r="A93" s="525">
        <v>75</v>
      </c>
      <c r="B93" s="126" t="s">
        <v>505</v>
      </c>
      <c r="C93" s="289" t="s">
        <v>60</v>
      </c>
      <c r="D93" s="403">
        <v>29.8</v>
      </c>
      <c r="E93" s="171"/>
      <c r="F93" s="172"/>
    </row>
    <row r="94" spans="1:6" s="511" customFormat="1" ht="13.5">
      <c r="A94" s="517">
        <v>76</v>
      </c>
      <c r="B94" s="518" t="s">
        <v>506</v>
      </c>
      <c r="C94" s="543" t="s">
        <v>60</v>
      </c>
      <c r="D94" s="544">
        <v>0.96</v>
      </c>
      <c r="E94" s="492"/>
      <c r="F94" s="491"/>
    </row>
    <row r="95" spans="1:6" s="511" customFormat="1" ht="27">
      <c r="A95" s="234">
        <v>77</v>
      </c>
      <c r="B95" s="154" t="s">
        <v>507</v>
      </c>
      <c r="C95" s="512" t="s">
        <v>60</v>
      </c>
      <c r="D95" s="491">
        <v>4.5</v>
      </c>
      <c r="E95" s="492"/>
      <c r="F95" s="491"/>
    </row>
    <row r="96" spans="1:6" s="98" customFormat="1" ht="27">
      <c r="A96" s="247">
        <v>78</v>
      </c>
      <c r="B96" s="154" t="s">
        <v>508</v>
      </c>
      <c r="C96" s="545" t="s">
        <v>66</v>
      </c>
      <c r="D96" s="546">
        <v>37.2</v>
      </c>
      <c r="E96" s="492"/>
      <c r="F96" s="491"/>
    </row>
    <row r="97" spans="1:6" s="511" customFormat="1" ht="13.5">
      <c r="A97" s="525">
        <v>79</v>
      </c>
      <c r="B97" s="244" t="s">
        <v>509</v>
      </c>
      <c r="C97" s="526" t="s">
        <v>66</v>
      </c>
      <c r="D97" s="527">
        <v>109.5</v>
      </c>
      <c r="E97" s="492"/>
      <c r="F97" s="491"/>
    </row>
    <row r="98" spans="1:6" s="487" customFormat="1" ht="27">
      <c r="A98" s="247">
        <v>80</v>
      </c>
      <c r="B98" s="126" t="s">
        <v>510</v>
      </c>
      <c r="C98" s="519" t="s">
        <v>66</v>
      </c>
      <c r="D98" s="172">
        <v>92</v>
      </c>
      <c r="E98" s="171"/>
      <c r="F98" s="172"/>
    </row>
    <row r="99" spans="1:6" s="476" customFormat="1" ht="13.5">
      <c r="A99" s="259">
        <v>81</v>
      </c>
      <c r="B99" s="489" t="s">
        <v>511</v>
      </c>
      <c r="C99" s="512" t="s">
        <v>66</v>
      </c>
      <c r="D99" s="491">
        <v>97</v>
      </c>
      <c r="E99" s="492"/>
      <c r="F99" s="491"/>
    </row>
    <row r="100" spans="1:6" s="511" customFormat="1" ht="15.75">
      <c r="A100" s="259">
        <v>82</v>
      </c>
      <c r="B100" s="529" t="s">
        <v>512</v>
      </c>
      <c r="C100" s="530" t="s">
        <v>450</v>
      </c>
      <c r="D100" s="172">
        <v>22.5</v>
      </c>
      <c r="E100" s="492"/>
      <c r="F100" s="491"/>
    </row>
    <row r="101" spans="1:6" s="531" customFormat="1" ht="13.5">
      <c r="A101" s="234"/>
      <c r="B101" s="538" t="s">
        <v>480</v>
      </c>
      <c r="C101" s="510"/>
      <c r="D101" s="542"/>
      <c r="E101" s="492"/>
      <c r="F101" s="491"/>
    </row>
    <row r="102" spans="1:6" s="531" customFormat="1" ht="13.5">
      <c r="A102" s="259">
        <v>83</v>
      </c>
      <c r="B102" s="489" t="s">
        <v>484</v>
      </c>
      <c r="C102" s="512" t="s">
        <v>66</v>
      </c>
      <c r="D102" s="491">
        <v>26.5</v>
      </c>
      <c r="E102" s="492"/>
      <c r="F102" s="491"/>
    </row>
    <row r="103" spans="1:6" s="531" customFormat="1" ht="13.5">
      <c r="A103" s="234">
        <v>84</v>
      </c>
      <c r="B103" s="489" t="s">
        <v>483</v>
      </c>
      <c r="C103" s="510" t="s">
        <v>66</v>
      </c>
      <c r="D103" s="491">
        <v>26.5</v>
      </c>
      <c r="E103" s="492"/>
      <c r="F103" s="491"/>
    </row>
    <row r="104" spans="1:6" s="511" customFormat="1" ht="13.5">
      <c r="A104" s="234">
        <v>85</v>
      </c>
      <c r="B104" s="489" t="s">
        <v>513</v>
      </c>
      <c r="C104" s="512" t="s">
        <v>66</v>
      </c>
      <c r="D104" s="491">
        <v>26.5</v>
      </c>
      <c r="E104" s="492"/>
      <c r="F104" s="491"/>
    </row>
    <row r="105" spans="1:6" s="511" customFormat="1" ht="13.5">
      <c r="A105" s="259">
        <v>86</v>
      </c>
      <c r="B105" s="489" t="s">
        <v>484</v>
      </c>
      <c r="C105" s="512" t="s">
        <v>66</v>
      </c>
      <c r="D105" s="491">
        <v>18</v>
      </c>
      <c r="E105" s="492"/>
      <c r="F105" s="491"/>
    </row>
    <row r="106" spans="1:6" s="480" customFormat="1" ht="13.5">
      <c r="A106" s="234">
        <v>87</v>
      </c>
      <c r="B106" s="489" t="s">
        <v>514</v>
      </c>
      <c r="C106" s="510" t="s">
        <v>66</v>
      </c>
      <c r="D106" s="527">
        <v>4</v>
      </c>
      <c r="E106" s="492"/>
      <c r="F106" s="491"/>
    </row>
    <row r="107" spans="1:6" s="511" customFormat="1" ht="13.5">
      <c r="A107" s="234">
        <v>88</v>
      </c>
      <c r="B107" s="489" t="s">
        <v>515</v>
      </c>
      <c r="C107" s="510" t="s">
        <v>66</v>
      </c>
      <c r="D107" s="527">
        <v>18</v>
      </c>
      <c r="E107" s="492"/>
      <c r="F107" s="491"/>
    </row>
    <row r="108" spans="1:6" s="511" customFormat="1" ht="13.5">
      <c r="A108" s="259">
        <v>89</v>
      </c>
      <c r="B108" s="489" t="s">
        <v>454</v>
      </c>
      <c r="C108" s="512" t="s">
        <v>66</v>
      </c>
      <c r="D108" s="491">
        <v>4</v>
      </c>
      <c r="E108" s="492"/>
      <c r="F108" s="491"/>
    </row>
    <row r="109" spans="1:6" s="511" customFormat="1" ht="13.5">
      <c r="A109" s="234"/>
      <c r="B109" s="538" t="s">
        <v>516</v>
      </c>
      <c r="C109" s="510"/>
      <c r="D109" s="542"/>
      <c r="E109" s="492"/>
      <c r="F109" s="491"/>
    </row>
    <row r="110" spans="1:6" s="511" customFormat="1" ht="27">
      <c r="A110" s="234">
        <v>90</v>
      </c>
      <c r="B110" s="489" t="s">
        <v>517</v>
      </c>
      <c r="C110" s="295" t="s">
        <v>66</v>
      </c>
      <c r="D110" s="399">
        <v>5.3</v>
      </c>
      <c r="E110" s="492"/>
      <c r="F110" s="491"/>
    </row>
    <row r="111" spans="1:6" s="511" customFormat="1" ht="27">
      <c r="A111" s="234">
        <v>91</v>
      </c>
      <c r="B111" s="489" t="s">
        <v>518</v>
      </c>
      <c r="C111" s="510" t="s">
        <v>180</v>
      </c>
      <c r="D111" s="527">
        <v>300</v>
      </c>
      <c r="E111" s="492"/>
      <c r="F111" s="491"/>
    </row>
    <row r="112" spans="1:6" s="511" customFormat="1" ht="13.5">
      <c r="A112" s="234"/>
      <c r="B112" s="538" t="s">
        <v>519</v>
      </c>
      <c r="C112" s="510"/>
      <c r="D112" s="542"/>
      <c r="E112" s="492"/>
      <c r="F112" s="491"/>
    </row>
    <row r="113" spans="1:6" s="511" customFormat="1" ht="27">
      <c r="A113" s="259">
        <v>92</v>
      </c>
      <c r="B113" s="154" t="s">
        <v>490</v>
      </c>
      <c r="C113" s="519" t="s">
        <v>66</v>
      </c>
      <c r="D113" s="172">
        <v>28.5</v>
      </c>
      <c r="E113" s="492"/>
      <c r="F113" s="491"/>
    </row>
    <row r="114" spans="1:6" s="511" customFormat="1" ht="15.75">
      <c r="A114" s="517">
        <v>93</v>
      </c>
      <c r="B114" s="518" t="s">
        <v>491</v>
      </c>
      <c r="C114" s="539" t="s">
        <v>450</v>
      </c>
      <c r="D114" s="172">
        <v>28.5</v>
      </c>
      <c r="E114" s="492"/>
      <c r="F114" s="491"/>
    </row>
    <row r="115" spans="1:6" s="476" customFormat="1" ht="13.5">
      <c r="A115" s="259">
        <v>94</v>
      </c>
      <c r="B115" s="489" t="s">
        <v>484</v>
      </c>
      <c r="C115" s="512" t="s">
        <v>66</v>
      </c>
      <c r="D115" s="491">
        <v>30</v>
      </c>
      <c r="E115" s="492"/>
      <c r="F115" s="491"/>
    </row>
    <row r="116" spans="1:6" s="531" customFormat="1" ht="13.5">
      <c r="A116" s="234">
        <v>95</v>
      </c>
      <c r="B116" s="489" t="s">
        <v>494</v>
      </c>
      <c r="C116" s="510" t="s">
        <v>66</v>
      </c>
      <c r="D116" s="521">
        <v>28.5</v>
      </c>
      <c r="E116" s="492"/>
      <c r="F116" s="491"/>
    </row>
    <row r="117" spans="1:6" s="511" customFormat="1" ht="13.5">
      <c r="A117" s="259">
        <v>96</v>
      </c>
      <c r="B117" s="489" t="s">
        <v>493</v>
      </c>
      <c r="C117" s="512" t="s">
        <v>66</v>
      </c>
      <c r="D117" s="491">
        <v>31.5</v>
      </c>
      <c r="E117" s="492"/>
      <c r="F117" s="491"/>
    </row>
    <row r="118" spans="1:6" s="511" customFormat="1" ht="15.75">
      <c r="A118" s="517">
        <v>97</v>
      </c>
      <c r="B118" s="518" t="s">
        <v>491</v>
      </c>
      <c r="C118" s="539" t="s">
        <v>450</v>
      </c>
      <c r="D118" s="521">
        <v>28.5</v>
      </c>
      <c r="E118" s="492"/>
      <c r="F118" s="491"/>
    </row>
    <row r="119" spans="1:6" s="511" customFormat="1" ht="13.5">
      <c r="A119" s="234">
        <v>98</v>
      </c>
      <c r="B119" s="489" t="s">
        <v>492</v>
      </c>
      <c r="C119" s="510" t="s">
        <v>66</v>
      </c>
      <c r="D119" s="521">
        <v>28.5</v>
      </c>
      <c r="E119" s="492"/>
      <c r="F119" s="491"/>
    </row>
    <row r="120" spans="1:6" s="531" customFormat="1" ht="13.5">
      <c r="A120" s="234">
        <v>99</v>
      </c>
      <c r="B120" s="489" t="s">
        <v>496</v>
      </c>
      <c r="C120" s="510" t="s">
        <v>66</v>
      </c>
      <c r="D120" s="490">
        <v>36.8</v>
      </c>
      <c r="E120" s="492"/>
      <c r="F120" s="491"/>
    </row>
    <row r="121" spans="1:6" s="511" customFormat="1" ht="27">
      <c r="A121" s="234">
        <v>100</v>
      </c>
      <c r="B121" s="489" t="s">
        <v>497</v>
      </c>
      <c r="C121" s="510" t="s">
        <v>444</v>
      </c>
      <c r="D121" s="490">
        <v>8.3</v>
      </c>
      <c r="E121" s="492"/>
      <c r="F121" s="491"/>
    </row>
    <row r="122" spans="1:6" s="480" customFormat="1" ht="27">
      <c r="A122" s="198">
        <v>101</v>
      </c>
      <c r="B122" s="489" t="s">
        <v>520</v>
      </c>
      <c r="C122" s="510" t="s">
        <v>444</v>
      </c>
      <c r="D122" s="490">
        <v>2.8</v>
      </c>
      <c r="E122" s="492"/>
      <c r="F122" s="491"/>
    </row>
    <row r="123" spans="1:6" s="541" customFormat="1" ht="15">
      <c r="A123" s="547"/>
      <c r="B123" s="548" t="s">
        <v>0</v>
      </c>
      <c r="C123" s="512"/>
      <c r="D123" s="549"/>
      <c r="E123" s="550"/>
      <c r="F123" s="551"/>
    </row>
    <row r="124" spans="1:6" s="99" customFormat="1" ht="16.5" customHeight="1">
      <c r="A124" s="104"/>
      <c r="B124" s="62"/>
      <c r="C124" s="105"/>
      <c r="D124" s="105"/>
      <c r="E124" s="105"/>
      <c r="F124" s="105"/>
    </row>
    <row r="125" spans="1:6" s="99" customFormat="1" ht="16.5" customHeight="1">
      <c r="A125" s="104"/>
      <c r="B125" s="62"/>
      <c r="C125" s="105"/>
      <c r="D125" s="105"/>
      <c r="E125" s="105"/>
      <c r="F125" s="105"/>
    </row>
    <row r="126" spans="1:6" s="98" customFormat="1" ht="16.5" customHeight="1">
      <c r="A126" s="104"/>
      <c r="B126" s="62"/>
      <c r="C126" s="105"/>
      <c r="D126" s="105"/>
      <c r="E126" s="105"/>
      <c r="F126" s="105"/>
    </row>
    <row r="127" spans="1:6" s="53" customFormat="1" ht="17.25" customHeight="1">
      <c r="A127" s="104"/>
      <c r="B127" s="62"/>
      <c r="C127" s="105"/>
      <c r="D127" s="105"/>
      <c r="E127" s="105"/>
      <c r="F127" s="105"/>
    </row>
    <row r="128" spans="1:6" s="98" customFormat="1" ht="16.5" customHeight="1">
      <c r="A128" s="104"/>
      <c r="B128" s="62"/>
      <c r="C128" s="105"/>
      <c r="D128" s="105"/>
      <c r="E128" s="105"/>
      <c r="F128" s="105"/>
    </row>
  </sheetData>
  <sheetProtection/>
  <mergeCells count="5">
    <mergeCell ref="A1:F1"/>
    <mergeCell ref="A2:F2"/>
    <mergeCell ref="A3:F3"/>
    <mergeCell ref="B4:F4"/>
    <mergeCell ref="B5:F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17.140625" style="0" customWidth="1"/>
    <col min="3" max="3" width="38.8515625" style="0" customWidth="1"/>
    <col min="4" max="4" width="29.00390625" style="0" customWidth="1"/>
  </cols>
  <sheetData>
    <row r="1" spans="1:4" ht="43.5" customHeight="1">
      <c r="A1" s="889" t="s">
        <v>855</v>
      </c>
      <c r="B1" s="889"/>
      <c r="C1" s="889"/>
      <c r="D1" s="889"/>
    </row>
    <row r="2" spans="1:4" ht="24" customHeight="1">
      <c r="A2" s="887" t="s">
        <v>761</v>
      </c>
      <c r="B2" s="888"/>
      <c r="C2" s="888"/>
      <c r="D2" s="888"/>
    </row>
    <row r="3" spans="1:4" ht="21.75" thickBot="1">
      <c r="A3" s="826"/>
      <c r="B3" s="826"/>
      <c r="C3" s="826"/>
      <c r="D3" s="826"/>
    </row>
    <row r="4" spans="1:4" ht="21.75" thickBot="1">
      <c r="A4" s="827" t="s">
        <v>27</v>
      </c>
      <c r="B4" s="828" t="s">
        <v>752</v>
      </c>
      <c r="C4" s="828" t="s">
        <v>762</v>
      </c>
      <c r="D4" s="829" t="s">
        <v>763</v>
      </c>
    </row>
    <row r="5" spans="1:4" ht="18">
      <c r="A5" s="830">
        <v>1</v>
      </c>
      <c r="B5" s="831">
        <v>2</v>
      </c>
      <c r="C5" s="831">
        <v>3</v>
      </c>
      <c r="D5" s="832">
        <v>4</v>
      </c>
    </row>
    <row r="6" spans="1:4" ht="18">
      <c r="A6" s="830"/>
      <c r="B6" s="831"/>
      <c r="C6" s="831"/>
      <c r="D6" s="832"/>
    </row>
    <row r="7" spans="1:4" ht="28.5" customHeight="1">
      <c r="A7" s="833">
        <v>1</v>
      </c>
      <c r="B7" s="834" t="s">
        <v>764</v>
      </c>
      <c r="C7" s="835" t="s">
        <v>765</v>
      </c>
      <c r="D7" s="836"/>
    </row>
    <row r="8" spans="1:4" ht="28.5" customHeight="1">
      <c r="A8" s="833">
        <v>2</v>
      </c>
      <c r="B8" s="834" t="s">
        <v>766</v>
      </c>
      <c r="C8" s="835" t="s">
        <v>767</v>
      </c>
      <c r="D8" s="836"/>
    </row>
    <row r="9" spans="1:4" ht="28.5" customHeight="1">
      <c r="A9" s="833">
        <v>3</v>
      </c>
      <c r="B9" s="834" t="s">
        <v>768</v>
      </c>
      <c r="C9" s="835" t="s">
        <v>769</v>
      </c>
      <c r="D9" s="836"/>
    </row>
    <row r="10" spans="1:4" ht="28.5" customHeight="1" thickBot="1">
      <c r="A10" s="837"/>
      <c r="B10" s="838"/>
      <c r="C10" s="839" t="s">
        <v>0</v>
      </c>
      <c r="D10" s="840"/>
    </row>
    <row r="12" spans="1:4" ht="41.25" customHeight="1">
      <c r="A12" s="999" t="s">
        <v>854</v>
      </c>
      <c r="B12" s="999"/>
      <c r="C12" s="999"/>
      <c r="D12" s="999"/>
    </row>
  </sheetData>
  <sheetProtection/>
  <mergeCells count="3">
    <mergeCell ref="A2:D2"/>
    <mergeCell ref="A1:D1"/>
    <mergeCell ref="A12:D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6.00390625" style="584" customWidth="1"/>
    <col min="2" max="2" width="49.57421875" style="62" customWidth="1"/>
    <col min="3" max="3" width="8.00390625" style="62" customWidth="1"/>
    <col min="4" max="6" width="8.140625" style="105" customWidth="1"/>
    <col min="7" max="16384" width="9.140625" style="62" customWidth="1"/>
  </cols>
  <sheetData>
    <row r="1" spans="1:6" s="32" customFormat="1" ht="38.25" customHeight="1">
      <c r="A1" s="950" t="s">
        <v>856</v>
      </c>
      <c r="B1" s="950"/>
      <c r="C1" s="950"/>
      <c r="D1" s="950"/>
      <c r="E1" s="950"/>
      <c r="F1" s="950"/>
    </row>
    <row r="2" spans="1:6" s="139" customFormat="1" ht="21.75" customHeight="1">
      <c r="A2" s="926" t="s">
        <v>415</v>
      </c>
      <c r="B2" s="926"/>
      <c r="C2" s="926"/>
      <c r="D2" s="926"/>
      <c r="E2" s="926"/>
      <c r="F2" s="926"/>
    </row>
    <row r="3" spans="1:6" s="139" customFormat="1" ht="20.25" customHeight="1">
      <c r="A3" s="926" t="s">
        <v>521</v>
      </c>
      <c r="B3" s="926"/>
      <c r="C3" s="926"/>
      <c r="D3" s="926"/>
      <c r="E3" s="926"/>
      <c r="F3" s="926"/>
    </row>
    <row r="4" spans="1:6" s="32" customFormat="1" ht="36.75" customHeight="1" thickBot="1">
      <c r="A4" s="951" t="s">
        <v>522</v>
      </c>
      <c r="B4" s="985"/>
      <c r="C4" s="985"/>
      <c r="D4" s="985"/>
      <c r="E4" s="985"/>
      <c r="F4" s="985"/>
    </row>
    <row r="5" spans="1:6" ht="87" customHeight="1" thickBot="1">
      <c r="A5" s="449" t="s">
        <v>50</v>
      </c>
      <c r="B5" s="61" t="s">
        <v>51</v>
      </c>
      <c r="C5" s="450" t="s">
        <v>52</v>
      </c>
      <c r="D5" s="451" t="s">
        <v>53</v>
      </c>
      <c r="E5" s="452" t="s">
        <v>54</v>
      </c>
      <c r="F5" s="453" t="s">
        <v>55</v>
      </c>
    </row>
    <row r="6" spans="1:6" ht="16.5" thickBot="1">
      <c r="A6" s="63">
        <v>1</v>
      </c>
      <c r="B6" s="64">
        <v>2</v>
      </c>
      <c r="C6" s="65">
        <v>3</v>
      </c>
      <c r="D6" s="454" t="s">
        <v>4</v>
      </c>
      <c r="E6" s="553" t="s">
        <v>5</v>
      </c>
      <c r="F6" s="456" t="s">
        <v>8</v>
      </c>
    </row>
    <row r="7" spans="1:6" s="559" customFormat="1" ht="15.75" customHeight="1">
      <c r="A7" s="554">
        <v>1</v>
      </c>
      <c r="B7" s="393" t="s">
        <v>523</v>
      </c>
      <c r="C7" s="555" t="s">
        <v>237</v>
      </c>
      <c r="D7" s="556">
        <v>3</v>
      </c>
      <c r="E7" s="557"/>
      <c r="F7" s="558"/>
    </row>
    <row r="8" spans="1:6" s="559" customFormat="1" ht="15.75" customHeight="1">
      <c r="A8" s="560">
        <v>2</v>
      </c>
      <c r="B8" s="561" t="s">
        <v>524</v>
      </c>
      <c r="C8" s="486" t="s">
        <v>237</v>
      </c>
      <c r="D8" s="562">
        <v>7.4</v>
      </c>
      <c r="E8" s="563"/>
      <c r="F8" s="564"/>
    </row>
    <row r="9" spans="1:6" s="559" customFormat="1" ht="17.25" customHeight="1">
      <c r="A9" s="560">
        <v>3</v>
      </c>
      <c r="B9" s="561" t="s">
        <v>525</v>
      </c>
      <c r="C9" s="486" t="s">
        <v>237</v>
      </c>
      <c r="D9" s="562">
        <v>14</v>
      </c>
      <c r="E9" s="563"/>
      <c r="F9" s="564"/>
    </row>
    <row r="10" spans="1:6" s="566" customFormat="1" ht="27">
      <c r="A10" s="565">
        <v>4</v>
      </c>
      <c r="B10" s="561" t="s">
        <v>526</v>
      </c>
      <c r="C10" s="486" t="s">
        <v>237</v>
      </c>
      <c r="D10" s="402">
        <v>1</v>
      </c>
      <c r="E10" s="403"/>
      <c r="F10" s="564"/>
    </row>
    <row r="11" spans="1:6" s="559" customFormat="1" ht="15">
      <c r="A11" s="560">
        <v>5</v>
      </c>
      <c r="B11" s="567" t="s">
        <v>527</v>
      </c>
      <c r="C11" s="486" t="s">
        <v>237</v>
      </c>
      <c r="D11" s="562">
        <v>1</v>
      </c>
      <c r="E11" s="563"/>
      <c r="F11" s="564"/>
    </row>
    <row r="12" spans="1:6" s="566" customFormat="1" ht="18.75" customHeight="1">
      <c r="A12" s="565">
        <v>6</v>
      </c>
      <c r="B12" s="561" t="s">
        <v>528</v>
      </c>
      <c r="C12" s="486" t="s">
        <v>237</v>
      </c>
      <c r="D12" s="402">
        <v>1</v>
      </c>
      <c r="E12" s="403"/>
      <c r="F12" s="564"/>
    </row>
    <row r="13" spans="1:6" s="566" customFormat="1" ht="44.25" customHeight="1">
      <c r="A13" s="565">
        <v>7</v>
      </c>
      <c r="B13" s="401" t="s">
        <v>529</v>
      </c>
      <c r="C13" s="290" t="s">
        <v>66</v>
      </c>
      <c r="D13" s="568">
        <v>40</v>
      </c>
      <c r="E13" s="403"/>
      <c r="F13" s="564"/>
    </row>
    <row r="14" spans="1:6" s="566" customFormat="1" ht="18.75" customHeight="1">
      <c r="A14" s="565">
        <v>8</v>
      </c>
      <c r="B14" s="569" t="s">
        <v>530</v>
      </c>
      <c r="C14" s="290" t="s">
        <v>66</v>
      </c>
      <c r="D14" s="568">
        <v>40</v>
      </c>
      <c r="E14" s="570"/>
      <c r="F14" s="564"/>
    </row>
    <row r="15" spans="1:6" s="566" customFormat="1" ht="20.25" customHeight="1">
      <c r="A15" s="565">
        <v>9</v>
      </c>
      <c r="B15" s="401" t="s">
        <v>531</v>
      </c>
      <c r="C15" s="290" t="s">
        <v>140</v>
      </c>
      <c r="D15" s="568">
        <v>3</v>
      </c>
      <c r="E15" s="403"/>
      <c r="F15" s="564"/>
    </row>
    <row r="16" spans="1:6" s="566" customFormat="1" ht="42" customHeight="1">
      <c r="A16" s="571" t="s">
        <v>532</v>
      </c>
      <c r="B16" s="572" t="s">
        <v>533</v>
      </c>
      <c r="C16" s="290" t="s">
        <v>215</v>
      </c>
      <c r="D16" s="568">
        <v>2</v>
      </c>
      <c r="E16" s="570"/>
      <c r="F16" s="564"/>
    </row>
    <row r="17" spans="1:6" s="566" customFormat="1" ht="30.75" customHeight="1">
      <c r="A17" s="565">
        <v>11</v>
      </c>
      <c r="B17" s="401" t="s">
        <v>534</v>
      </c>
      <c r="C17" s="290" t="s">
        <v>243</v>
      </c>
      <c r="D17" s="568">
        <v>9</v>
      </c>
      <c r="E17" s="570"/>
      <c r="F17" s="564"/>
    </row>
    <row r="18" spans="1:6" s="566" customFormat="1" ht="40.5">
      <c r="A18" s="571" t="s">
        <v>535</v>
      </c>
      <c r="B18" s="573" t="s">
        <v>536</v>
      </c>
      <c r="C18" s="290" t="s">
        <v>215</v>
      </c>
      <c r="D18" s="568">
        <v>1</v>
      </c>
      <c r="E18" s="570"/>
      <c r="F18" s="564"/>
    </row>
    <row r="19" spans="1:6" s="566" customFormat="1" ht="14.25" customHeight="1">
      <c r="A19" s="565">
        <v>13</v>
      </c>
      <c r="B19" s="401" t="s">
        <v>537</v>
      </c>
      <c r="C19" s="290" t="s">
        <v>140</v>
      </c>
      <c r="D19" s="568">
        <v>2</v>
      </c>
      <c r="E19" s="570"/>
      <c r="F19" s="564"/>
    </row>
    <row r="20" spans="1:6" s="577" customFormat="1" ht="15" customHeight="1">
      <c r="A20" s="565"/>
      <c r="B20" s="574" t="s">
        <v>538</v>
      </c>
      <c r="C20" s="290"/>
      <c r="D20" s="575"/>
      <c r="E20" s="576"/>
      <c r="F20" s="564"/>
    </row>
    <row r="21" spans="1:6" s="566" customFormat="1" ht="18.75" customHeight="1">
      <c r="A21" s="565">
        <v>14</v>
      </c>
      <c r="B21" s="561" t="s">
        <v>539</v>
      </c>
      <c r="C21" s="486" t="s">
        <v>237</v>
      </c>
      <c r="D21" s="402">
        <v>1</v>
      </c>
      <c r="E21" s="403"/>
      <c r="F21" s="564"/>
    </row>
    <row r="22" spans="1:6" s="566" customFormat="1" ht="18.75" customHeight="1">
      <c r="A22" s="565">
        <v>15</v>
      </c>
      <c r="B22" s="561" t="s">
        <v>528</v>
      </c>
      <c r="C22" s="486" t="s">
        <v>237</v>
      </c>
      <c r="D22" s="402">
        <v>1</v>
      </c>
      <c r="E22" s="403"/>
      <c r="F22" s="564"/>
    </row>
    <row r="23" spans="1:6" s="566" customFormat="1" ht="18.75" customHeight="1">
      <c r="A23" s="565">
        <v>16</v>
      </c>
      <c r="B23" s="561" t="s">
        <v>540</v>
      </c>
      <c r="C23" s="486" t="s">
        <v>237</v>
      </c>
      <c r="D23" s="402">
        <v>1</v>
      </c>
      <c r="E23" s="403"/>
      <c r="F23" s="564"/>
    </row>
    <row r="24" spans="1:6" s="566" customFormat="1" ht="18.75" customHeight="1">
      <c r="A24" s="565">
        <v>17</v>
      </c>
      <c r="B24" s="561" t="s">
        <v>541</v>
      </c>
      <c r="C24" s="486" t="s">
        <v>237</v>
      </c>
      <c r="D24" s="402">
        <v>1</v>
      </c>
      <c r="E24" s="403"/>
      <c r="F24" s="564"/>
    </row>
    <row r="25" spans="1:6" s="559" customFormat="1" ht="15.75" customHeight="1">
      <c r="A25" s="560">
        <v>18</v>
      </c>
      <c r="B25" s="561" t="s">
        <v>523</v>
      </c>
      <c r="C25" s="486" t="s">
        <v>237</v>
      </c>
      <c r="D25" s="562">
        <v>1</v>
      </c>
      <c r="E25" s="563"/>
      <c r="F25" s="564"/>
    </row>
    <row r="26" spans="1:6" s="559" customFormat="1" ht="15" customHeight="1">
      <c r="A26" s="560">
        <v>19</v>
      </c>
      <c r="B26" s="561" t="s">
        <v>542</v>
      </c>
      <c r="C26" s="486" t="s">
        <v>237</v>
      </c>
      <c r="D26" s="562">
        <v>1</v>
      </c>
      <c r="E26" s="563"/>
      <c r="F26" s="564"/>
    </row>
    <row r="27" spans="1:6" s="2" customFormat="1" ht="14.25" customHeight="1">
      <c r="A27" s="565"/>
      <c r="B27" s="578" t="s">
        <v>216</v>
      </c>
      <c r="C27" s="579"/>
      <c r="D27" s="580"/>
      <c r="E27" s="581"/>
      <c r="F27" s="582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F20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5.8515625" style="62" customWidth="1"/>
    <col min="2" max="2" width="54.28125" style="62" customWidth="1"/>
    <col min="3" max="3" width="8.00390625" style="62" customWidth="1"/>
    <col min="4" max="5" width="8.140625" style="105" customWidth="1"/>
    <col min="6" max="6" width="8.7109375" style="105" bestFit="1" customWidth="1"/>
    <col min="7" max="16384" width="9.140625" style="62" customWidth="1"/>
  </cols>
  <sheetData>
    <row r="1" spans="1:6" s="32" customFormat="1" ht="37.5" customHeight="1">
      <c r="A1" s="950" t="s">
        <v>856</v>
      </c>
      <c r="B1" s="950"/>
      <c r="C1" s="950"/>
      <c r="D1" s="950"/>
      <c r="E1" s="950"/>
      <c r="F1" s="950"/>
    </row>
    <row r="2" spans="1:6" s="139" customFormat="1" ht="21.75" customHeight="1">
      <c r="A2" s="926" t="s">
        <v>415</v>
      </c>
      <c r="B2" s="926"/>
      <c r="C2" s="926"/>
      <c r="D2" s="926"/>
      <c r="E2" s="926"/>
      <c r="F2" s="926"/>
    </row>
    <row r="3" spans="1:6" s="139" customFormat="1" ht="20.25" customHeight="1">
      <c r="A3" s="926" t="s">
        <v>543</v>
      </c>
      <c r="B3" s="926"/>
      <c r="C3" s="926"/>
      <c r="D3" s="926"/>
      <c r="E3" s="926"/>
      <c r="F3" s="926"/>
    </row>
    <row r="4" spans="1:6" s="32" customFormat="1" ht="18.75">
      <c r="A4" s="951" t="s">
        <v>411</v>
      </c>
      <c r="B4" s="985"/>
      <c r="C4" s="985"/>
      <c r="D4" s="985"/>
      <c r="E4" s="985"/>
      <c r="F4" s="985"/>
    </row>
    <row r="5" spans="1:6" s="209" customFormat="1" ht="14.25" thickBot="1">
      <c r="A5" s="208"/>
      <c r="B5" s="986"/>
      <c r="C5" s="986"/>
      <c r="D5" s="986"/>
      <c r="E5" s="986"/>
      <c r="F5" s="986"/>
    </row>
    <row r="6" spans="1:6" ht="81" customHeight="1" thickBot="1">
      <c r="A6" s="449" t="s">
        <v>50</v>
      </c>
      <c r="B6" s="61" t="s">
        <v>51</v>
      </c>
      <c r="C6" s="450" t="s">
        <v>52</v>
      </c>
      <c r="D6" s="451" t="s">
        <v>53</v>
      </c>
      <c r="E6" s="452" t="s">
        <v>54</v>
      </c>
      <c r="F6" s="453" t="s">
        <v>55</v>
      </c>
    </row>
    <row r="7" spans="1:6" ht="16.5" thickBot="1">
      <c r="A7" s="63">
        <v>1</v>
      </c>
      <c r="B7" s="64">
        <v>2</v>
      </c>
      <c r="C7" s="65">
        <v>3</v>
      </c>
      <c r="D7" s="454" t="s">
        <v>4</v>
      </c>
      <c r="E7" s="553" t="s">
        <v>5</v>
      </c>
      <c r="F7" s="456" t="s">
        <v>8</v>
      </c>
    </row>
    <row r="8" spans="1:6" s="52" customFormat="1" ht="31.5">
      <c r="A8" s="463">
        <v>1</v>
      </c>
      <c r="B8" s="585" t="s">
        <v>544</v>
      </c>
      <c r="C8" s="419" t="s">
        <v>237</v>
      </c>
      <c r="D8" s="586">
        <v>1</v>
      </c>
      <c r="E8" s="587"/>
      <c r="F8" s="588"/>
    </row>
    <row r="9" spans="1:6" s="52" customFormat="1" ht="24.75" customHeight="1">
      <c r="A9" s="463">
        <v>2</v>
      </c>
      <c r="B9" s="585" t="s">
        <v>545</v>
      </c>
      <c r="C9" s="589" t="s">
        <v>546</v>
      </c>
      <c r="D9" s="586">
        <v>9</v>
      </c>
      <c r="E9" s="587"/>
      <c r="F9" s="588"/>
    </row>
    <row r="10" spans="1:6" s="52" customFormat="1" ht="31.5">
      <c r="A10" s="463">
        <v>3</v>
      </c>
      <c r="B10" s="590" t="s">
        <v>547</v>
      </c>
      <c r="C10" s="419" t="s">
        <v>237</v>
      </c>
      <c r="D10" s="591">
        <v>1</v>
      </c>
      <c r="E10" s="592"/>
      <c r="F10" s="588"/>
    </row>
    <row r="11" spans="1:6" s="52" customFormat="1" ht="31.5">
      <c r="A11" s="463">
        <v>4</v>
      </c>
      <c r="B11" s="590" t="s">
        <v>548</v>
      </c>
      <c r="C11" s="419" t="s">
        <v>237</v>
      </c>
      <c r="D11" s="591">
        <v>9</v>
      </c>
      <c r="E11" s="592"/>
      <c r="F11" s="588"/>
    </row>
    <row r="12" spans="1:6" s="3" customFormat="1" ht="47.25">
      <c r="A12" s="593">
        <v>5</v>
      </c>
      <c r="B12" s="594" t="s">
        <v>549</v>
      </c>
      <c r="C12" s="593" t="s">
        <v>243</v>
      </c>
      <c r="D12" s="595">
        <v>434</v>
      </c>
      <c r="E12" s="596"/>
      <c r="F12" s="588"/>
    </row>
    <row r="13" spans="1:6" s="52" customFormat="1" ht="31.5">
      <c r="A13" s="463">
        <v>6</v>
      </c>
      <c r="B13" s="590" t="s">
        <v>550</v>
      </c>
      <c r="C13" s="463" t="s">
        <v>140</v>
      </c>
      <c r="D13" s="586">
        <v>161</v>
      </c>
      <c r="E13" s="587"/>
      <c r="F13" s="588"/>
    </row>
    <row r="14" spans="1:6" s="3" customFormat="1" ht="47.25">
      <c r="A14" s="593">
        <v>7</v>
      </c>
      <c r="B14" s="594" t="s">
        <v>551</v>
      </c>
      <c r="C14" s="593" t="s">
        <v>243</v>
      </c>
      <c r="D14" s="595">
        <v>228</v>
      </c>
      <c r="E14" s="596"/>
      <c r="F14" s="597"/>
    </row>
    <row r="15" spans="1:6" s="52" customFormat="1" ht="15" customHeight="1">
      <c r="A15" s="463">
        <v>8</v>
      </c>
      <c r="B15" s="598" t="s">
        <v>552</v>
      </c>
      <c r="C15" s="463" t="s">
        <v>66</v>
      </c>
      <c r="D15" s="591">
        <v>2</v>
      </c>
      <c r="E15" s="592"/>
      <c r="F15" s="599"/>
    </row>
    <row r="16" spans="1:6" s="602" customFormat="1" ht="15.75" customHeight="1">
      <c r="A16" s="593">
        <v>9</v>
      </c>
      <c r="B16" s="600" t="s">
        <v>553</v>
      </c>
      <c r="C16" s="601" t="s">
        <v>140</v>
      </c>
      <c r="D16" s="591">
        <v>272</v>
      </c>
      <c r="E16" s="592"/>
      <c r="F16" s="599"/>
    </row>
    <row r="17" spans="1:6" s="52" customFormat="1" ht="18" customHeight="1">
      <c r="A17" s="463">
        <v>10</v>
      </c>
      <c r="B17" s="590" t="s">
        <v>554</v>
      </c>
      <c r="C17" s="463" t="s">
        <v>140</v>
      </c>
      <c r="D17" s="586">
        <v>22</v>
      </c>
      <c r="E17" s="592"/>
      <c r="F17" s="599"/>
    </row>
    <row r="18" spans="1:6" s="52" customFormat="1" ht="16.5" customHeight="1">
      <c r="A18" s="593">
        <v>11</v>
      </c>
      <c r="B18" s="590" t="s">
        <v>555</v>
      </c>
      <c r="C18" s="463" t="s">
        <v>140</v>
      </c>
      <c r="D18" s="586">
        <v>68</v>
      </c>
      <c r="E18" s="592"/>
      <c r="F18" s="599"/>
    </row>
    <row r="19" spans="1:6" s="52" customFormat="1" ht="30.75" customHeight="1">
      <c r="A19" s="463">
        <v>12</v>
      </c>
      <c r="B19" s="603" t="s">
        <v>556</v>
      </c>
      <c r="C19" s="593" t="s">
        <v>243</v>
      </c>
      <c r="D19" s="604">
        <v>9</v>
      </c>
      <c r="E19" s="605"/>
      <c r="F19" s="606"/>
    </row>
    <row r="20" spans="1:6" s="3" customFormat="1" ht="14.25" customHeight="1">
      <c r="A20" s="607"/>
      <c r="B20" s="608" t="s">
        <v>216</v>
      </c>
      <c r="C20" s="609"/>
      <c r="D20" s="610"/>
      <c r="E20" s="611"/>
      <c r="F20" s="612"/>
    </row>
  </sheetData>
  <sheetProtection/>
  <mergeCells count="5">
    <mergeCell ref="A1:F1"/>
    <mergeCell ref="A2:F2"/>
    <mergeCell ref="A3:F3"/>
    <mergeCell ref="A4:F4"/>
    <mergeCell ref="B5:F5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7109375" style="62" customWidth="1"/>
    <col min="2" max="2" width="56.28125" style="62" customWidth="1"/>
    <col min="3" max="3" width="8.00390625" style="62" customWidth="1"/>
    <col min="4" max="6" width="8.140625" style="105" customWidth="1"/>
    <col min="7" max="7" width="9.140625" style="62" customWidth="1"/>
    <col min="8" max="8" width="9.28125" style="62" bestFit="1" customWidth="1"/>
    <col min="9" max="16384" width="9.140625" style="62" customWidth="1"/>
  </cols>
  <sheetData>
    <row r="1" spans="1:6" s="32" customFormat="1" ht="57" customHeight="1">
      <c r="A1" s="894" t="s">
        <v>856</v>
      </c>
      <c r="B1" s="894"/>
      <c r="C1" s="894"/>
      <c r="D1" s="894"/>
      <c r="E1" s="894"/>
      <c r="F1" s="894"/>
    </row>
    <row r="2" spans="1:6" s="139" customFormat="1" ht="21.75" customHeight="1">
      <c r="A2" s="926" t="s">
        <v>415</v>
      </c>
      <c r="B2" s="926"/>
      <c r="C2" s="926"/>
      <c r="D2" s="926"/>
      <c r="E2" s="926"/>
      <c r="F2" s="926"/>
    </row>
    <row r="3" spans="1:6" s="139" customFormat="1" ht="20.25" customHeight="1">
      <c r="A3" s="926" t="s">
        <v>557</v>
      </c>
      <c r="B3" s="926"/>
      <c r="C3" s="926"/>
      <c r="D3" s="926"/>
      <c r="E3" s="926"/>
      <c r="F3" s="926"/>
    </row>
    <row r="4" spans="1:6" s="32" customFormat="1" ht="18.75" customHeight="1">
      <c r="A4" s="891" t="s">
        <v>413</v>
      </c>
      <c r="B4" s="891"/>
      <c r="C4" s="891"/>
      <c r="D4" s="891"/>
      <c r="E4" s="891"/>
      <c r="F4" s="891"/>
    </row>
    <row r="5" spans="1:6" s="209" customFormat="1" ht="13.5" customHeight="1" thickBot="1">
      <c r="A5" s="208"/>
      <c r="B5" s="986"/>
      <c r="C5" s="986"/>
      <c r="D5" s="986"/>
      <c r="E5" s="986"/>
      <c r="F5" s="986"/>
    </row>
    <row r="6" spans="1:6" ht="81.75" customHeight="1" thickBot="1">
      <c r="A6" s="449" t="s">
        <v>50</v>
      </c>
      <c r="B6" s="61" t="s">
        <v>51</v>
      </c>
      <c r="C6" s="450" t="s">
        <v>52</v>
      </c>
      <c r="D6" s="451" t="s">
        <v>53</v>
      </c>
      <c r="E6" s="452" t="s">
        <v>54</v>
      </c>
      <c r="F6" s="453" t="s">
        <v>55</v>
      </c>
    </row>
    <row r="7" spans="1:6" ht="16.5" thickBot="1">
      <c r="A7" s="63">
        <v>1</v>
      </c>
      <c r="B7" s="64">
        <v>2</v>
      </c>
      <c r="C7" s="65">
        <v>3</v>
      </c>
      <c r="D7" s="454" t="s">
        <v>4</v>
      </c>
      <c r="E7" s="553" t="s">
        <v>5</v>
      </c>
      <c r="F7" s="456" t="s">
        <v>8</v>
      </c>
    </row>
    <row r="8" spans="1:6" s="3" customFormat="1" ht="20.25" customHeight="1">
      <c r="A8" s="418">
        <v>1</v>
      </c>
      <c r="B8" s="613" t="s">
        <v>558</v>
      </c>
      <c r="C8" s="418" t="s">
        <v>243</v>
      </c>
      <c r="D8" s="614">
        <v>124</v>
      </c>
      <c r="E8" s="615"/>
      <c r="F8" s="616"/>
    </row>
    <row r="9" spans="1:6" s="3" customFormat="1" ht="20.25" customHeight="1">
      <c r="A9" s="418">
        <v>2</v>
      </c>
      <c r="B9" s="613" t="s">
        <v>559</v>
      </c>
      <c r="C9" s="418" t="s">
        <v>243</v>
      </c>
      <c r="D9" s="614">
        <v>66</v>
      </c>
      <c r="E9" s="615"/>
      <c r="F9" s="616"/>
    </row>
    <row r="10" spans="1:6" ht="13.5">
      <c r="A10" s="237">
        <v>3</v>
      </c>
      <c r="B10" s="617" t="s">
        <v>560</v>
      </c>
      <c r="C10" s="237" t="s">
        <v>140</v>
      </c>
      <c r="D10" s="528">
        <v>26</v>
      </c>
      <c r="E10" s="527"/>
      <c r="F10" s="616"/>
    </row>
    <row r="11" spans="1:6" ht="18" customHeight="1">
      <c r="A11" s="237">
        <v>4</v>
      </c>
      <c r="B11" s="617" t="s">
        <v>561</v>
      </c>
      <c r="C11" s="237" t="s">
        <v>140</v>
      </c>
      <c r="D11" s="528">
        <v>79</v>
      </c>
      <c r="E11" s="527"/>
      <c r="F11" s="616"/>
    </row>
    <row r="12" spans="1:6" ht="13.5">
      <c r="A12" s="237">
        <v>5</v>
      </c>
      <c r="B12" s="617" t="s">
        <v>562</v>
      </c>
      <c r="C12" s="237" t="s">
        <v>140</v>
      </c>
      <c r="D12" s="528">
        <v>3</v>
      </c>
      <c r="E12" s="527"/>
      <c r="F12" s="616"/>
    </row>
    <row r="13" spans="1:6" s="52" customFormat="1" ht="15.75" customHeight="1">
      <c r="A13" s="237">
        <v>6</v>
      </c>
      <c r="B13" s="618" t="s">
        <v>563</v>
      </c>
      <c r="C13" s="237" t="s">
        <v>140</v>
      </c>
      <c r="D13" s="614">
        <v>5</v>
      </c>
      <c r="E13" s="619"/>
      <c r="F13" s="616"/>
    </row>
    <row r="14" spans="1:6" s="52" customFormat="1" ht="15.75" customHeight="1">
      <c r="A14" s="237">
        <v>7</v>
      </c>
      <c r="B14" s="618" t="s">
        <v>564</v>
      </c>
      <c r="C14" s="237" t="s">
        <v>140</v>
      </c>
      <c r="D14" s="528">
        <v>2</v>
      </c>
      <c r="E14" s="527"/>
      <c r="F14" s="616"/>
    </row>
    <row r="15" spans="1:7" s="52" customFormat="1" ht="18.75" customHeight="1">
      <c r="A15" s="237">
        <v>8</v>
      </c>
      <c r="B15" s="620" t="s">
        <v>565</v>
      </c>
      <c r="C15" s="490" t="s">
        <v>237</v>
      </c>
      <c r="D15" s="528">
        <v>4</v>
      </c>
      <c r="E15" s="527"/>
      <c r="F15" s="616"/>
      <c r="G15" s="621"/>
    </row>
    <row r="16" spans="1:8" s="3" customFormat="1" ht="13.5">
      <c r="A16" s="237"/>
      <c r="B16" s="622" t="s">
        <v>216</v>
      </c>
      <c r="C16" s="623"/>
      <c r="D16" s="624"/>
      <c r="E16" s="625"/>
      <c r="F16" s="626"/>
      <c r="G16" s="627"/>
      <c r="H16" s="628"/>
    </row>
  </sheetData>
  <sheetProtection/>
  <mergeCells count="5">
    <mergeCell ref="A1:F1"/>
    <mergeCell ref="A2:F2"/>
    <mergeCell ref="A3:F3"/>
    <mergeCell ref="A4:F4"/>
    <mergeCell ref="B5:F5"/>
  </mergeCells>
  <printOptions/>
  <pageMargins left="0.25" right="0.25" top="0.5" bottom="0.5" header="0.3" footer="0.3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37"/>
  <sheetViews>
    <sheetView zoomScale="90" zoomScaleNormal="90" zoomScalePageLayoutView="0" workbookViewId="0" topLeftCell="A1">
      <selection activeCell="I23" sqref="I23"/>
    </sheetView>
  </sheetViews>
  <sheetFormatPr defaultColWidth="9.140625" defaultRowHeight="12.75"/>
  <cols>
    <col min="2" max="2" width="46.00390625" style="0" customWidth="1"/>
    <col min="6" max="6" width="10.421875" style="0" bestFit="1" customWidth="1"/>
  </cols>
  <sheetData>
    <row r="2" spans="1:6" ht="40.5" customHeight="1">
      <c r="A2" s="950" t="s">
        <v>856</v>
      </c>
      <c r="B2" s="950"/>
      <c r="C2" s="950"/>
      <c r="D2" s="950"/>
      <c r="E2" s="950"/>
      <c r="F2" s="950"/>
    </row>
    <row r="3" spans="1:6" ht="16.5">
      <c r="A3" s="926" t="s">
        <v>415</v>
      </c>
      <c r="B3" s="926"/>
      <c r="C3" s="926"/>
      <c r="D3" s="926"/>
      <c r="E3" s="926"/>
      <c r="F3" s="926"/>
    </row>
    <row r="4" spans="1:6" ht="15" customHeight="1">
      <c r="A4" s="926" t="s">
        <v>566</v>
      </c>
      <c r="B4" s="926"/>
      <c r="C4" s="926"/>
      <c r="D4" s="926"/>
      <c r="E4" s="926"/>
      <c r="F4" s="926"/>
    </row>
    <row r="5" spans="1:6" ht="16.5">
      <c r="A5" s="950" t="s">
        <v>46</v>
      </c>
      <c r="B5" s="1034"/>
      <c r="C5" s="1034"/>
      <c r="D5" s="1034"/>
      <c r="E5" s="1034"/>
      <c r="F5" s="1034"/>
    </row>
    <row r="6" spans="2:6" ht="12.75">
      <c r="B6" s="1032" t="s">
        <v>567</v>
      </c>
      <c r="C6" s="1032"/>
      <c r="D6" s="1032"/>
      <c r="E6" s="1032"/>
      <c r="F6" s="1032"/>
    </row>
    <row r="7" spans="2:6" ht="13.5" thickBot="1">
      <c r="B7" s="1033"/>
      <c r="C7" s="1033"/>
      <c r="D7" s="1033"/>
      <c r="E7" s="1033"/>
      <c r="F7" s="1033"/>
    </row>
    <row r="8" spans="1:6" ht="89.25" customHeight="1" thickBot="1">
      <c r="A8" s="449" t="s">
        <v>50</v>
      </c>
      <c r="B8" s="61" t="s">
        <v>51</v>
      </c>
      <c r="C8" s="450" t="s">
        <v>52</v>
      </c>
      <c r="D8" s="451" t="s">
        <v>53</v>
      </c>
      <c r="E8" s="452" t="s">
        <v>54</v>
      </c>
      <c r="F8" s="453" t="s">
        <v>55</v>
      </c>
    </row>
    <row r="9" spans="1:6" ht="21" customHeight="1" thickBot="1">
      <c r="A9" s="63">
        <v>1</v>
      </c>
      <c r="B9" s="64">
        <v>2</v>
      </c>
      <c r="C9" s="65">
        <v>3</v>
      </c>
      <c r="D9" s="454" t="s">
        <v>4</v>
      </c>
      <c r="E9" s="553" t="s">
        <v>5</v>
      </c>
      <c r="F9" s="456" t="s">
        <v>8</v>
      </c>
    </row>
    <row r="10" spans="1:6" ht="41.25" customHeight="1">
      <c r="A10" s="629">
        <v>1</v>
      </c>
      <c r="B10" s="630" t="s">
        <v>286</v>
      </c>
      <c r="C10" s="631" t="s">
        <v>287</v>
      </c>
      <c r="D10" s="632">
        <v>32</v>
      </c>
      <c r="E10" s="633"/>
      <c r="F10" s="634"/>
    </row>
    <row r="11" spans="1:6" ht="15">
      <c r="A11" s="629">
        <v>2</v>
      </c>
      <c r="B11" s="630" t="s">
        <v>568</v>
      </c>
      <c r="C11" s="631" t="s">
        <v>287</v>
      </c>
      <c r="D11" s="632">
        <v>3</v>
      </c>
      <c r="E11" s="633"/>
      <c r="F11" s="634"/>
    </row>
    <row r="12" spans="1:6" ht="15">
      <c r="A12" s="629">
        <v>3</v>
      </c>
      <c r="B12" s="635" t="s">
        <v>288</v>
      </c>
      <c r="C12" s="631" t="s">
        <v>287</v>
      </c>
      <c r="D12" s="632">
        <v>3</v>
      </c>
      <c r="E12" s="633"/>
      <c r="F12" s="634"/>
    </row>
    <row r="13" spans="1:6" ht="15">
      <c r="A13" s="629">
        <v>4</v>
      </c>
      <c r="B13" s="635" t="s">
        <v>290</v>
      </c>
      <c r="C13" s="631" t="s">
        <v>287</v>
      </c>
      <c r="D13" s="632">
        <v>38</v>
      </c>
      <c r="E13" s="633"/>
      <c r="F13" s="634"/>
    </row>
    <row r="14" spans="1:6" ht="15">
      <c r="A14" s="629">
        <v>5</v>
      </c>
      <c r="B14" s="635" t="s">
        <v>289</v>
      </c>
      <c r="C14" s="631" t="s">
        <v>287</v>
      </c>
      <c r="D14" s="632">
        <v>3</v>
      </c>
      <c r="E14" s="633"/>
      <c r="F14" s="634"/>
    </row>
    <row r="15" spans="1:6" ht="15">
      <c r="A15" s="629">
        <v>6</v>
      </c>
      <c r="B15" s="635" t="s">
        <v>569</v>
      </c>
      <c r="C15" s="631" t="s">
        <v>287</v>
      </c>
      <c r="D15" s="632">
        <v>1</v>
      </c>
      <c r="E15" s="633"/>
      <c r="F15" s="634"/>
    </row>
    <row r="16" spans="1:6" ht="15">
      <c r="A16" s="629">
        <v>7</v>
      </c>
      <c r="B16" s="636" t="s">
        <v>291</v>
      </c>
      <c r="C16" s="637" t="s">
        <v>292</v>
      </c>
      <c r="D16" s="638">
        <v>1650</v>
      </c>
      <c r="E16" s="639"/>
      <c r="F16" s="634"/>
    </row>
    <row r="17" spans="1:6" ht="30">
      <c r="A17" s="629">
        <v>8</v>
      </c>
      <c r="B17" s="630" t="s">
        <v>293</v>
      </c>
      <c r="C17" s="637" t="s">
        <v>287</v>
      </c>
      <c r="D17" s="638">
        <v>1</v>
      </c>
      <c r="E17" s="640"/>
      <c r="F17" s="634"/>
    </row>
    <row r="18" spans="1:6" ht="30">
      <c r="A18" s="629">
        <v>9</v>
      </c>
      <c r="B18" s="630" t="s">
        <v>294</v>
      </c>
      <c r="C18" s="637" t="s">
        <v>287</v>
      </c>
      <c r="D18" s="638">
        <v>2</v>
      </c>
      <c r="E18" s="640"/>
      <c r="F18" s="634"/>
    </row>
    <row r="19" spans="1:6" ht="30">
      <c r="A19" s="629">
        <v>10</v>
      </c>
      <c r="B19" s="630" t="s">
        <v>570</v>
      </c>
      <c r="C19" s="637" t="s">
        <v>287</v>
      </c>
      <c r="D19" s="638">
        <v>1</v>
      </c>
      <c r="E19" s="640"/>
      <c r="F19" s="634"/>
    </row>
    <row r="20" spans="1:6" ht="30">
      <c r="A20" s="629">
        <v>11</v>
      </c>
      <c r="B20" s="630" t="s">
        <v>571</v>
      </c>
      <c r="C20" s="637" t="s">
        <v>287</v>
      </c>
      <c r="D20" s="638">
        <v>1</v>
      </c>
      <c r="E20" s="641"/>
      <c r="F20" s="634"/>
    </row>
    <row r="21" spans="1:6" ht="15">
      <c r="A21" s="629">
        <v>12</v>
      </c>
      <c r="B21" s="630" t="s">
        <v>572</v>
      </c>
      <c r="C21" s="637" t="s">
        <v>287</v>
      </c>
      <c r="D21" s="638">
        <v>3</v>
      </c>
      <c r="E21" s="640"/>
      <c r="F21" s="634"/>
    </row>
    <row r="22" spans="1:6" ht="45">
      <c r="A22" s="629">
        <v>13</v>
      </c>
      <c r="B22" s="630" t="s">
        <v>573</v>
      </c>
      <c r="C22" s="637" t="s">
        <v>287</v>
      </c>
      <c r="D22" s="638">
        <v>3</v>
      </c>
      <c r="E22" s="640"/>
      <c r="F22" s="634"/>
    </row>
    <row r="23" spans="1:6" ht="30">
      <c r="A23" s="629">
        <v>14</v>
      </c>
      <c r="B23" s="630" t="s">
        <v>574</v>
      </c>
      <c r="C23" s="637" t="s">
        <v>287</v>
      </c>
      <c r="D23" s="638">
        <v>3</v>
      </c>
      <c r="E23" s="640"/>
      <c r="F23" s="634"/>
    </row>
    <row r="24" spans="1:6" ht="30">
      <c r="A24" s="629">
        <v>15</v>
      </c>
      <c r="B24" s="630" t="s">
        <v>575</v>
      </c>
      <c r="C24" s="637" t="s">
        <v>576</v>
      </c>
      <c r="D24" s="638">
        <v>3</v>
      </c>
      <c r="E24" s="640"/>
      <c r="F24" s="634"/>
    </row>
    <row r="25" spans="1:6" ht="15">
      <c r="A25" s="629">
        <v>16</v>
      </c>
      <c r="B25" s="630" t="s">
        <v>577</v>
      </c>
      <c r="C25" s="637" t="s">
        <v>287</v>
      </c>
      <c r="D25" s="638">
        <v>13</v>
      </c>
      <c r="E25" s="640"/>
      <c r="F25" s="634"/>
    </row>
    <row r="26" spans="1:6" ht="15">
      <c r="A26" s="629">
        <v>17</v>
      </c>
      <c r="B26" s="630" t="s">
        <v>578</v>
      </c>
      <c r="C26" s="637" t="s">
        <v>287</v>
      </c>
      <c r="D26" s="638">
        <v>73</v>
      </c>
      <c r="E26" s="640"/>
      <c r="F26" s="634"/>
    </row>
    <row r="27" spans="1:6" ht="15">
      <c r="A27" s="629">
        <v>18</v>
      </c>
      <c r="B27" s="630" t="s">
        <v>579</v>
      </c>
      <c r="C27" s="637" t="s">
        <v>287</v>
      </c>
      <c r="D27" s="638">
        <v>13</v>
      </c>
      <c r="E27" s="640"/>
      <c r="F27" s="634"/>
    </row>
    <row r="28" spans="1:6" ht="30">
      <c r="A28" s="629">
        <v>19</v>
      </c>
      <c r="B28" s="630" t="s">
        <v>580</v>
      </c>
      <c r="C28" s="637" t="s">
        <v>287</v>
      </c>
      <c r="D28" s="638">
        <v>3</v>
      </c>
      <c r="E28" s="640"/>
      <c r="F28" s="634"/>
    </row>
    <row r="29" spans="1:6" ht="15">
      <c r="A29" s="629">
        <v>20</v>
      </c>
      <c r="B29" s="630" t="s">
        <v>581</v>
      </c>
      <c r="C29" s="637" t="s">
        <v>287</v>
      </c>
      <c r="D29" s="638">
        <v>4</v>
      </c>
      <c r="E29" s="640"/>
      <c r="F29" s="634"/>
    </row>
    <row r="30" spans="1:6" ht="30">
      <c r="A30" s="629">
        <v>21</v>
      </c>
      <c r="B30" s="630" t="s">
        <v>582</v>
      </c>
      <c r="C30" s="637" t="s">
        <v>287</v>
      </c>
      <c r="D30" s="638">
        <v>6</v>
      </c>
      <c r="E30" s="640"/>
      <c r="F30" s="634"/>
    </row>
    <row r="31" spans="1:6" ht="45">
      <c r="A31" s="629">
        <v>22</v>
      </c>
      <c r="B31" s="630" t="s">
        <v>583</v>
      </c>
      <c r="C31" s="637" t="s">
        <v>287</v>
      </c>
      <c r="D31" s="638">
        <v>2</v>
      </c>
      <c r="E31" s="640"/>
      <c r="F31" s="634"/>
    </row>
    <row r="32" spans="1:6" ht="15">
      <c r="A32" s="629">
        <v>23</v>
      </c>
      <c r="B32" s="630" t="s">
        <v>584</v>
      </c>
      <c r="C32" s="637" t="s">
        <v>287</v>
      </c>
      <c r="D32" s="638">
        <v>4</v>
      </c>
      <c r="E32" s="640"/>
      <c r="F32" s="634"/>
    </row>
    <row r="33" spans="1:6" ht="30">
      <c r="A33" s="629">
        <v>24</v>
      </c>
      <c r="B33" s="630" t="s">
        <v>585</v>
      </c>
      <c r="C33" s="637" t="s">
        <v>287</v>
      </c>
      <c r="D33" s="638">
        <v>1</v>
      </c>
      <c r="E33" s="640"/>
      <c r="F33" s="634"/>
    </row>
    <row r="34" spans="1:6" ht="30">
      <c r="A34" s="629">
        <v>25</v>
      </c>
      <c r="B34" s="630" t="s">
        <v>295</v>
      </c>
      <c r="C34" s="637" t="s">
        <v>292</v>
      </c>
      <c r="D34" s="638">
        <v>1500</v>
      </c>
      <c r="E34" s="639"/>
      <c r="F34" s="634"/>
    </row>
    <row r="35" spans="1:6" ht="15">
      <c r="A35" s="629">
        <v>26</v>
      </c>
      <c r="B35" s="630" t="s">
        <v>586</v>
      </c>
      <c r="C35" s="637" t="s">
        <v>287</v>
      </c>
      <c r="D35" s="638">
        <v>1</v>
      </c>
      <c r="E35" s="640"/>
      <c r="F35" s="634"/>
    </row>
    <row r="36" spans="1:6" ht="15">
      <c r="A36" s="629">
        <v>27</v>
      </c>
      <c r="B36" s="630" t="s">
        <v>587</v>
      </c>
      <c r="C36" s="637" t="s">
        <v>287</v>
      </c>
      <c r="D36" s="638">
        <v>1</v>
      </c>
      <c r="E36" s="640"/>
      <c r="F36" s="634"/>
    </row>
    <row r="37" spans="1:6" ht="15">
      <c r="A37" s="642"/>
      <c r="B37" s="643" t="s">
        <v>297</v>
      </c>
      <c r="C37" s="644"/>
      <c r="D37" s="305"/>
      <c r="E37" s="304"/>
      <c r="F37" s="645"/>
    </row>
    <row r="73" ht="15" customHeight="1"/>
    <row r="120" ht="15" customHeight="1"/>
  </sheetData>
  <sheetProtection/>
  <mergeCells count="5">
    <mergeCell ref="A2:F2"/>
    <mergeCell ref="A3:F3"/>
    <mergeCell ref="A4:F4"/>
    <mergeCell ref="A5:F5"/>
    <mergeCell ref="B6:F7"/>
  </mergeCells>
  <printOptions/>
  <pageMargins left="0.7" right="0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7.00390625" style="53" customWidth="1"/>
    <col min="2" max="2" width="8.8515625" style="53" customWidth="1"/>
    <col min="3" max="3" width="55.8515625" style="53" customWidth="1"/>
    <col min="4" max="4" width="12.00390625" style="53" customWidth="1"/>
    <col min="5" max="16384" width="9.140625" style="53" customWidth="1"/>
  </cols>
  <sheetData>
    <row r="1" spans="1:4" s="32" customFormat="1" ht="35.25" customHeight="1">
      <c r="A1" s="966" t="s">
        <v>856</v>
      </c>
      <c r="B1" s="966"/>
      <c r="C1" s="966"/>
      <c r="D1" s="966"/>
    </row>
    <row r="2" spans="1:4" s="33" customFormat="1" ht="13.5">
      <c r="A2" s="987" t="s">
        <v>31</v>
      </c>
      <c r="B2" s="987"/>
      <c r="C2" s="987"/>
      <c r="D2" s="987"/>
    </row>
    <row r="3" spans="1:4" s="33" customFormat="1" ht="28.5" customHeight="1">
      <c r="A3" s="988" t="s">
        <v>589</v>
      </c>
      <c r="B3" s="988"/>
      <c r="C3" s="988"/>
      <c r="D3" s="988"/>
    </row>
    <row r="4" spans="1:4" s="183" customFormat="1" ht="16.5" customHeight="1" thickBot="1">
      <c r="A4" s="989" t="s">
        <v>14</v>
      </c>
      <c r="B4" s="989"/>
      <c r="C4" s="989"/>
      <c r="D4" s="989"/>
    </row>
    <row r="5" spans="1:4" s="33" customFormat="1" ht="108" customHeight="1" thickBot="1">
      <c r="A5" s="34" t="s">
        <v>33</v>
      </c>
      <c r="B5" s="35" t="s">
        <v>27</v>
      </c>
      <c r="C5" s="36" t="s">
        <v>34</v>
      </c>
      <c r="D5" s="36" t="s">
        <v>588</v>
      </c>
    </row>
    <row r="6" spans="1:4" s="33" customFormat="1" ht="20.25" customHeight="1">
      <c r="A6" s="646">
        <v>1</v>
      </c>
      <c r="B6" s="647">
        <v>2</v>
      </c>
      <c r="C6" s="646">
        <v>3</v>
      </c>
      <c r="D6" s="646">
        <v>4</v>
      </c>
    </row>
    <row r="7" spans="1:4" s="33" customFormat="1" ht="24" customHeight="1">
      <c r="A7" s="648">
        <v>1</v>
      </c>
      <c r="B7" s="649" t="s">
        <v>590</v>
      </c>
      <c r="C7" s="650" t="s">
        <v>403</v>
      </c>
      <c r="D7" s="651"/>
    </row>
    <row r="8" spans="1:4" s="33" customFormat="1" ht="24" customHeight="1">
      <c r="A8" s="652" t="s">
        <v>2</v>
      </c>
      <c r="B8" s="649" t="s">
        <v>591</v>
      </c>
      <c r="C8" s="650" t="s">
        <v>405</v>
      </c>
      <c r="D8" s="653"/>
    </row>
    <row r="9" spans="1:4" s="33" customFormat="1" ht="24" customHeight="1">
      <c r="A9" s="648">
        <v>3</v>
      </c>
      <c r="B9" s="649" t="s">
        <v>592</v>
      </c>
      <c r="C9" s="650" t="s">
        <v>407</v>
      </c>
      <c r="D9" s="653"/>
    </row>
    <row r="10" spans="1:4" s="33" customFormat="1" ht="24" customHeight="1">
      <c r="A10" s="654">
        <v>4</v>
      </c>
      <c r="B10" s="655" t="s">
        <v>593</v>
      </c>
      <c r="C10" s="656" t="s">
        <v>411</v>
      </c>
      <c r="D10" s="653"/>
    </row>
    <row r="11" spans="1:4" s="33" customFormat="1" ht="24" customHeight="1">
      <c r="A11" s="654">
        <v>5</v>
      </c>
      <c r="B11" s="655" t="s">
        <v>594</v>
      </c>
      <c r="C11" s="656" t="s">
        <v>595</v>
      </c>
      <c r="D11" s="653"/>
    </row>
    <row r="12" spans="1:4" s="33" customFormat="1" ht="24" customHeight="1">
      <c r="A12" s="654">
        <v>6</v>
      </c>
      <c r="B12" s="655" t="s">
        <v>596</v>
      </c>
      <c r="C12" s="656" t="s">
        <v>597</v>
      </c>
      <c r="D12" s="653"/>
    </row>
    <row r="13" spans="1:4" s="33" customFormat="1" ht="33.75" customHeight="1">
      <c r="A13" s="654">
        <v>7</v>
      </c>
      <c r="B13" s="655" t="s">
        <v>598</v>
      </c>
      <c r="C13" s="656" t="s">
        <v>599</v>
      </c>
      <c r="D13" s="653"/>
    </row>
    <row r="14" spans="1:4" s="33" customFormat="1" ht="24.75" customHeight="1">
      <c r="A14" s="445"/>
      <c r="B14" s="446"/>
      <c r="C14" s="447" t="s">
        <v>224</v>
      </c>
      <c r="D14" s="657"/>
    </row>
    <row r="15" s="52" customFormat="1" ht="13.5">
      <c r="A15" s="5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/>
  </sheetPr>
  <dimension ref="A1:G11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7.28125" style="104" customWidth="1"/>
    <col min="2" max="2" width="54.140625" style="62" customWidth="1"/>
    <col min="3" max="3" width="7.8515625" style="62" customWidth="1"/>
    <col min="4" max="6" width="8.140625" style="62" customWidth="1"/>
    <col min="7" max="16384" width="9.00390625" style="62" customWidth="1"/>
  </cols>
  <sheetData>
    <row r="1" spans="1:6" s="32" customFormat="1" ht="44.25" customHeight="1">
      <c r="A1" s="894" t="s">
        <v>856</v>
      </c>
      <c r="B1" s="894"/>
      <c r="C1" s="894"/>
      <c r="D1" s="894"/>
      <c r="E1" s="894"/>
      <c r="F1" s="894"/>
    </row>
    <row r="2" spans="1:6" s="58" customFormat="1" ht="26.25" customHeight="1">
      <c r="A2" s="104"/>
      <c r="B2" s="967" t="s">
        <v>600</v>
      </c>
      <c r="C2" s="967"/>
      <c r="D2" s="967"/>
      <c r="E2" s="967"/>
      <c r="F2" s="967"/>
    </row>
    <row r="3" spans="1:6" s="183" customFormat="1" ht="21" customHeight="1" thickBot="1">
      <c r="A3" s="182"/>
      <c r="B3" s="989" t="s">
        <v>403</v>
      </c>
      <c r="C3" s="989"/>
      <c r="D3" s="989"/>
      <c r="E3" s="989"/>
      <c r="F3" s="989"/>
    </row>
    <row r="4" spans="1:6" ht="78.75" customHeight="1" thickBot="1">
      <c r="A4" s="111" t="s">
        <v>50</v>
      </c>
      <c r="B4" s="658" t="s">
        <v>51</v>
      </c>
      <c r="C4" s="111" t="s">
        <v>52</v>
      </c>
      <c r="D4" s="110" t="s">
        <v>53</v>
      </c>
      <c r="E4" s="111" t="s">
        <v>54</v>
      </c>
      <c r="F4" s="112" t="s">
        <v>227</v>
      </c>
    </row>
    <row r="5" spans="1:6" ht="16.5" thickBot="1">
      <c r="A5" s="659">
        <v>1</v>
      </c>
      <c r="B5" s="660">
        <v>2</v>
      </c>
      <c r="C5" s="659">
        <v>3</v>
      </c>
      <c r="D5" s="660">
        <v>4</v>
      </c>
      <c r="E5" s="659">
        <v>5</v>
      </c>
      <c r="F5" s="661">
        <v>6</v>
      </c>
    </row>
    <row r="6" spans="1:6" s="98" customFormat="1" ht="25.5" customHeight="1">
      <c r="A6" s="488">
        <v>1</v>
      </c>
      <c r="B6" s="401" t="s">
        <v>601</v>
      </c>
      <c r="C6" s="169" t="s">
        <v>60</v>
      </c>
      <c r="D6" s="171">
        <v>6.2</v>
      </c>
      <c r="E6" s="172"/>
      <c r="F6" s="662"/>
    </row>
    <row r="7" spans="1:6" s="98" customFormat="1" ht="25.5" customHeight="1">
      <c r="A7" s="488">
        <v>2</v>
      </c>
      <c r="B7" s="401" t="s">
        <v>602</v>
      </c>
      <c r="C7" s="169" t="s">
        <v>60</v>
      </c>
      <c r="D7" s="663">
        <v>5.66</v>
      </c>
      <c r="E7" s="158"/>
      <c r="F7" s="662"/>
    </row>
    <row r="8" spans="1:7" s="193" customFormat="1" ht="28.5" customHeight="1">
      <c r="A8" s="488">
        <v>3</v>
      </c>
      <c r="B8" s="412" t="s">
        <v>603</v>
      </c>
      <c r="C8" s="169" t="s">
        <v>62</v>
      </c>
      <c r="D8" s="171">
        <v>25.6</v>
      </c>
      <c r="E8" s="172"/>
      <c r="F8" s="662"/>
      <c r="G8" s="113"/>
    </row>
    <row r="9" spans="1:7" s="193" customFormat="1" ht="52.5" customHeight="1">
      <c r="A9" s="198">
        <v>4</v>
      </c>
      <c r="B9" s="664" t="s">
        <v>421</v>
      </c>
      <c r="C9" s="169" t="s">
        <v>62</v>
      </c>
      <c r="D9" s="665">
        <v>2.8</v>
      </c>
      <c r="E9" s="536"/>
      <c r="F9" s="662"/>
      <c r="G9" s="113"/>
    </row>
    <row r="10" spans="1:6" s="476" customFormat="1" ht="20.25" customHeight="1">
      <c r="A10" s="486">
        <v>5</v>
      </c>
      <c r="B10" s="401" t="s">
        <v>64</v>
      </c>
      <c r="C10" s="486" t="s">
        <v>62</v>
      </c>
      <c r="D10" s="665">
        <v>25.8</v>
      </c>
      <c r="E10" s="536"/>
      <c r="F10" s="662"/>
    </row>
    <row r="11" spans="1:6" s="476" customFormat="1" ht="14.25" customHeight="1">
      <c r="A11" s="147"/>
      <c r="B11" s="666" t="s">
        <v>0</v>
      </c>
      <c r="C11" s="667"/>
      <c r="D11" s="668"/>
      <c r="E11" s="669"/>
      <c r="F11" s="670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</sheetData>
  <sheetProtection/>
  <mergeCells count="3">
    <mergeCell ref="A1:F1"/>
    <mergeCell ref="B2:F2"/>
    <mergeCell ref="B3:F3"/>
  </mergeCells>
  <printOptions/>
  <pageMargins left="0.25" right="0.25" top="0.5" bottom="0.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/>
  </sheetPr>
  <dimension ref="A1:F42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9.28125" style="179" customWidth="1"/>
    <col min="2" max="2" width="50.8515625" style="181" customWidth="1"/>
    <col min="3" max="3" width="8.00390625" style="181" customWidth="1"/>
    <col min="4" max="6" width="9.00390625" style="180" customWidth="1"/>
  </cols>
  <sheetData>
    <row r="1" spans="1:6" s="32" customFormat="1" ht="30" customHeight="1">
      <c r="A1" s="894" t="s">
        <v>856</v>
      </c>
      <c r="B1" s="894"/>
      <c r="C1" s="894"/>
      <c r="D1" s="894"/>
      <c r="E1" s="894"/>
      <c r="F1" s="894"/>
    </row>
    <row r="2" spans="1:6" s="139" customFormat="1" ht="20.25" customHeight="1">
      <c r="A2" s="140"/>
      <c r="B2" s="928" t="s">
        <v>604</v>
      </c>
      <c r="C2" s="928"/>
      <c r="D2" s="928"/>
      <c r="E2" s="928"/>
      <c r="F2" s="928"/>
    </row>
    <row r="3" spans="1:6" s="139" customFormat="1" ht="20.25" customHeight="1">
      <c r="A3" s="140"/>
      <c r="B3" s="928" t="s">
        <v>218</v>
      </c>
      <c r="C3" s="928"/>
      <c r="D3" s="928"/>
      <c r="E3" s="928"/>
      <c r="F3" s="928"/>
    </row>
    <row r="4" spans="1:6" s="139" customFormat="1" ht="20.25" customHeight="1" thickBot="1">
      <c r="A4" s="140"/>
      <c r="B4" s="141"/>
      <c r="C4" s="141"/>
      <c r="D4" s="141"/>
      <c r="E4" s="141"/>
      <c r="F4" s="141"/>
    </row>
    <row r="5" spans="1:6" s="136" customFormat="1" ht="76.5" customHeight="1" thickBot="1">
      <c r="A5" s="111" t="s">
        <v>50</v>
      </c>
      <c r="B5" s="658" t="s">
        <v>51</v>
      </c>
      <c r="C5" s="111" t="s">
        <v>52</v>
      </c>
      <c r="D5" s="110" t="s">
        <v>53</v>
      </c>
      <c r="E5" s="111" t="s">
        <v>54</v>
      </c>
      <c r="F5" s="112" t="s">
        <v>227</v>
      </c>
    </row>
    <row r="6" spans="1:6" s="136" customFormat="1" ht="19.5" customHeight="1" thickBot="1">
      <c r="A6" s="659">
        <v>1</v>
      </c>
      <c r="B6" s="660">
        <v>2</v>
      </c>
      <c r="C6" s="659">
        <v>3</v>
      </c>
      <c r="D6" s="660">
        <v>4</v>
      </c>
      <c r="E6" s="659">
        <v>5</v>
      </c>
      <c r="F6" s="661">
        <v>6</v>
      </c>
    </row>
    <row r="7" spans="1:6" s="675" customFormat="1" ht="15.75">
      <c r="A7" s="184">
        <v>1</v>
      </c>
      <c r="B7" s="671" t="s">
        <v>605</v>
      </c>
      <c r="C7" s="163" t="s">
        <v>60</v>
      </c>
      <c r="D7" s="672">
        <v>52.5</v>
      </c>
      <c r="E7" s="673"/>
      <c r="F7" s="674"/>
    </row>
    <row r="8" spans="1:6" s="472" customFormat="1" ht="30.75" customHeight="1">
      <c r="A8" s="198">
        <v>2</v>
      </c>
      <c r="B8" s="412" t="s">
        <v>606</v>
      </c>
      <c r="C8" s="169" t="s">
        <v>60</v>
      </c>
      <c r="D8" s="663">
        <v>44.5</v>
      </c>
      <c r="E8" s="158"/>
      <c r="F8" s="676"/>
    </row>
    <row r="9" spans="1:6" s="675" customFormat="1" ht="30" customHeight="1">
      <c r="A9" s="198">
        <v>3</v>
      </c>
      <c r="B9" s="412" t="s">
        <v>607</v>
      </c>
      <c r="C9" s="169" t="s">
        <v>60</v>
      </c>
      <c r="D9" s="677">
        <v>8</v>
      </c>
      <c r="E9" s="536"/>
      <c r="F9" s="676"/>
    </row>
    <row r="10" spans="1:6" s="472" customFormat="1" ht="28.5" customHeight="1">
      <c r="A10" s="198">
        <v>4</v>
      </c>
      <c r="B10" s="412" t="s">
        <v>608</v>
      </c>
      <c r="C10" s="169" t="s">
        <v>60</v>
      </c>
      <c r="D10" s="663">
        <v>44.5</v>
      </c>
      <c r="E10" s="158"/>
      <c r="F10" s="676"/>
    </row>
    <row r="11" spans="1:6" s="474" customFormat="1" ht="16.5" customHeight="1">
      <c r="A11" s="198">
        <v>5</v>
      </c>
      <c r="B11" s="401" t="s">
        <v>609</v>
      </c>
      <c r="C11" s="169" t="s">
        <v>62</v>
      </c>
      <c r="D11" s="663">
        <v>15.2</v>
      </c>
      <c r="E11" s="158"/>
      <c r="F11" s="676"/>
    </row>
    <row r="12" spans="1:6" s="678" customFormat="1" ht="27" customHeight="1">
      <c r="A12" s="198">
        <v>6</v>
      </c>
      <c r="B12" s="401" t="s">
        <v>424</v>
      </c>
      <c r="C12" s="169" t="s">
        <v>60</v>
      </c>
      <c r="D12" s="663">
        <v>3</v>
      </c>
      <c r="E12" s="158"/>
      <c r="F12" s="676"/>
    </row>
    <row r="13" spans="1:6" s="679" customFormat="1" ht="27" customHeight="1">
      <c r="A13" s="198">
        <v>7</v>
      </c>
      <c r="B13" s="412" t="s">
        <v>610</v>
      </c>
      <c r="C13" s="169" t="s">
        <v>60</v>
      </c>
      <c r="D13" s="663">
        <v>11</v>
      </c>
      <c r="E13" s="158"/>
      <c r="F13" s="676"/>
    </row>
    <row r="14" spans="1:6" s="678" customFormat="1" ht="24.75" customHeight="1">
      <c r="A14" s="198">
        <v>8</v>
      </c>
      <c r="B14" s="401" t="s">
        <v>428</v>
      </c>
      <c r="C14" s="169" t="s">
        <v>62</v>
      </c>
      <c r="D14" s="663">
        <v>0.53</v>
      </c>
      <c r="E14" s="158"/>
      <c r="F14" s="676"/>
    </row>
    <row r="15" spans="1:6" s="680" customFormat="1" ht="28.5" customHeight="1">
      <c r="A15" s="198">
        <v>9</v>
      </c>
      <c r="B15" s="401" t="s">
        <v>611</v>
      </c>
      <c r="C15" s="169" t="s">
        <v>60</v>
      </c>
      <c r="D15" s="663">
        <v>22</v>
      </c>
      <c r="E15" s="158"/>
      <c r="F15" s="676"/>
    </row>
    <row r="16" spans="1:6" s="678" customFormat="1" ht="28.5" customHeight="1">
      <c r="A16" s="198">
        <v>10</v>
      </c>
      <c r="B16" s="401" t="s">
        <v>428</v>
      </c>
      <c r="C16" s="169" t="s">
        <v>62</v>
      </c>
      <c r="D16" s="663">
        <v>3.01</v>
      </c>
      <c r="E16" s="158"/>
      <c r="F16" s="676"/>
    </row>
    <row r="17" spans="1:6" s="678" customFormat="1" ht="29.25" customHeight="1">
      <c r="A17" s="198">
        <v>11</v>
      </c>
      <c r="B17" s="401" t="s">
        <v>612</v>
      </c>
      <c r="C17" s="169" t="s">
        <v>60</v>
      </c>
      <c r="D17" s="663">
        <v>9</v>
      </c>
      <c r="E17" s="158"/>
      <c r="F17" s="676"/>
    </row>
    <row r="18" spans="1:6" s="472" customFormat="1" ht="28.5" customHeight="1">
      <c r="A18" s="198">
        <v>12</v>
      </c>
      <c r="B18" s="412" t="s">
        <v>613</v>
      </c>
      <c r="C18" s="169" t="s">
        <v>60</v>
      </c>
      <c r="D18" s="663">
        <v>15.5</v>
      </c>
      <c r="E18" s="158"/>
      <c r="F18" s="676"/>
    </row>
    <row r="19" spans="1:6" s="678" customFormat="1" ht="27">
      <c r="A19" s="198">
        <v>13</v>
      </c>
      <c r="B19" s="401" t="s">
        <v>428</v>
      </c>
      <c r="C19" s="169" t="s">
        <v>62</v>
      </c>
      <c r="D19" s="663">
        <v>0.52</v>
      </c>
      <c r="E19" s="158"/>
      <c r="F19" s="676"/>
    </row>
    <row r="20" spans="1:6" s="678" customFormat="1" ht="29.25" customHeight="1">
      <c r="A20" s="198">
        <v>14</v>
      </c>
      <c r="B20" s="401" t="s">
        <v>614</v>
      </c>
      <c r="C20" s="169" t="s">
        <v>60</v>
      </c>
      <c r="D20" s="663">
        <v>25</v>
      </c>
      <c r="E20" s="158"/>
      <c r="F20" s="676"/>
    </row>
    <row r="21" spans="1:6" s="472" customFormat="1" ht="16.5" customHeight="1">
      <c r="A21" s="198">
        <v>15</v>
      </c>
      <c r="B21" s="412" t="s">
        <v>615</v>
      </c>
      <c r="C21" s="169" t="s">
        <v>60</v>
      </c>
      <c r="D21" s="663">
        <v>41</v>
      </c>
      <c r="E21" s="158"/>
      <c r="F21" s="676"/>
    </row>
    <row r="22" spans="1:6" s="472" customFormat="1" ht="30.75" customHeight="1">
      <c r="A22" s="198">
        <v>16</v>
      </c>
      <c r="B22" s="412" t="s">
        <v>616</v>
      </c>
      <c r="C22" s="169" t="s">
        <v>60</v>
      </c>
      <c r="D22" s="663">
        <v>24</v>
      </c>
      <c r="E22" s="158"/>
      <c r="F22" s="676"/>
    </row>
    <row r="23" spans="1:6" s="678" customFormat="1" ht="28.5" customHeight="1">
      <c r="A23" s="198">
        <v>17</v>
      </c>
      <c r="B23" s="401" t="s">
        <v>428</v>
      </c>
      <c r="C23" s="169" t="s">
        <v>62</v>
      </c>
      <c r="D23" s="663">
        <v>3.18</v>
      </c>
      <c r="E23" s="158"/>
      <c r="F23" s="676"/>
    </row>
    <row r="24" spans="1:6" s="680" customFormat="1" ht="28.5" customHeight="1">
      <c r="A24" s="198">
        <v>18</v>
      </c>
      <c r="B24" s="401" t="s">
        <v>617</v>
      </c>
      <c r="C24" s="169" t="s">
        <v>60</v>
      </c>
      <c r="D24" s="663">
        <v>7</v>
      </c>
      <c r="E24" s="158"/>
      <c r="F24" s="676"/>
    </row>
    <row r="25" spans="1:6" s="678" customFormat="1" ht="28.5" customHeight="1">
      <c r="A25" s="198">
        <v>19</v>
      </c>
      <c r="B25" s="401" t="s">
        <v>428</v>
      </c>
      <c r="C25" s="169" t="s">
        <v>62</v>
      </c>
      <c r="D25" s="663">
        <v>0.86</v>
      </c>
      <c r="E25" s="158"/>
      <c r="F25" s="676"/>
    </row>
    <row r="26" spans="1:6" s="678" customFormat="1" ht="27" customHeight="1">
      <c r="A26" s="198">
        <v>20</v>
      </c>
      <c r="B26" s="401" t="s">
        <v>424</v>
      </c>
      <c r="C26" s="169" t="s">
        <v>60</v>
      </c>
      <c r="D26" s="663">
        <v>4</v>
      </c>
      <c r="E26" s="158"/>
      <c r="F26" s="676"/>
    </row>
    <row r="27" spans="1:6" s="679" customFormat="1" ht="27" customHeight="1">
      <c r="A27" s="198">
        <v>21</v>
      </c>
      <c r="B27" s="412" t="s">
        <v>425</v>
      </c>
      <c r="C27" s="169" t="s">
        <v>60</v>
      </c>
      <c r="D27" s="663">
        <v>2.5</v>
      </c>
      <c r="E27" s="158"/>
      <c r="F27" s="676"/>
    </row>
    <row r="28" spans="1:6" s="472" customFormat="1" ht="28.5" customHeight="1">
      <c r="A28" s="198">
        <v>22</v>
      </c>
      <c r="B28" s="412" t="s">
        <v>618</v>
      </c>
      <c r="C28" s="169" t="s">
        <v>60</v>
      </c>
      <c r="D28" s="663">
        <v>0.25</v>
      </c>
      <c r="E28" s="158"/>
      <c r="F28" s="676"/>
    </row>
    <row r="29" spans="1:6" s="678" customFormat="1" ht="28.5" customHeight="1">
      <c r="A29" s="198">
        <v>23</v>
      </c>
      <c r="B29" s="401" t="s">
        <v>428</v>
      </c>
      <c r="C29" s="169" t="s">
        <v>62</v>
      </c>
      <c r="D29" s="663">
        <v>0.46</v>
      </c>
      <c r="E29" s="158"/>
      <c r="F29" s="676"/>
    </row>
    <row r="30" spans="1:6" s="474" customFormat="1" ht="17.25" customHeight="1">
      <c r="A30" s="198">
        <v>24</v>
      </c>
      <c r="B30" s="401" t="s">
        <v>619</v>
      </c>
      <c r="C30" s="169" t="s">
        <v>620</v>
      </c>
      <c r="D30" s="663">
        <v>237.6</v>
      </c>
      <c r="E30" s="158"/>
      <c r="F30" s="676"/>
    </row>
    <row r="31" spans="1:6" s="678" customFormat="1" ht="27" customHeight="1">
      <c r="A31" s="198">
        <v>25</v>
      </c>
      <c r="B31" s="401" t="s">
        <v>424</v>
      </c>
      <c r="C31" s="169" t="s">
        <v>60</v>
      </c>
      <c r="D31" s="663">
        <v>4</v>
      </c>
      <c r="E31" s="158"/>
      <c r="F31" s="676"/>
    </row>
    <row r="32" spans="1:6" s="472" customFormat="1" ht="28.5" customHeight="1">
      <c r="A32" s="198">
        <v>26</v>
      </c>
      <c r="B32" s="412" t="s">
        <v>621</v>
      </c>
      <c r="C32" s="169" t="s">
        <v>60</v>
      </c>
      <c r="D32" s="663">
        <v>9.94</v>
      </c>
      <c r="E32" s="158"/>
      <c r="F32" s="676"/>
    </row>
    <row r="33" spans="1:6" s="678" customFormat="1" ht="28.5" customHeight="1">
      <c r="A33" s="198">
        <v>27</v>
      </c>
      <c r="B33" s="401" t="s">
        <v>428</v>
      </c>
      <c r="C33" s="169" t="s">
        <v>62</v>
      </c>
      <c r="D33" s="663">
        <v>1.68</v>
      </c>
      <c r="E33" s="158"/>
      <c r="F33" s="676"/>
    </row>
    <row r="34" spans="1:6" s="474" customFormat="1" ht="17.25" customHeight="1">
      <c r="A34" s="198">
        <v>28</v>
      </c>
      <c r="B34" s="401" t="s">
        <v>622</v>
      </c>
      <c r="C34" s="169" t="s">
        <v>620</v>
      </c>
      <c r="D34" s="663">
        <v>36</v>
      </c>
      <c r="E34" s="158"/>
      <c r="F34" s="676"/>
    </row>
    <row r="35" spans="1:6" s="681" customFormat="1" ht="27.75" customHeight="1">
      <c r="A35" s="198">
        <v>29</v>
      </c>
      <c r="B35" s="401" t="s">
        <v>623</v>
      </c>
      <c r="C35" s="169" t="s">
        <v>62</v>
      </c>
      <c r="D35" s="663">
        <v>0.18</v>
      </c>
      <c r="E35" s="158"/>
      <c r="F35" s="676"/>
    </row>
    <row r="36" spans="1:6" s="681" customFormat="1" ht="27.75" customHeight="1">
      <c r="A36" s="198">
        <v>30</v>
      </c>
      <c r="B36" s="401" t="s">
        <v>624</v>
      </c>
      <c r="C36" s="169" t="s">
        <v>62</v>
      </c>
      <c r="D36" s="663">
        <v>0.07</v>
      </c>
      <c r="E36" s="158"/>
      <c r="F36" s="676"/>
    </row>
    <row r="37" spans="1:6" s="682" customFormat="1" ht="18" customHeight="1">
      <c r="A37" s="198">
        <v>31</v>
      </c>
      <c r="B37" s="401" t="s">
        <v>625</v>
      </c>
      <c r="C37" s="169" t="s">
        <v>62</v>
      </c>
      <c r="D37" s="663">
        <v>0.25</v>
      </c>
      <c r="E37" s="158"/>
      <c r="F37" s="676"/>
    </row>
    <row r="38" spans="1:6" s="681" customFormat="1" ht="42" customHeight="1">
      <c r="A38" s="198">
        <v>32</v>
      </c>
      <c r="B38" s="401" t="s">
        <v>626</v>
      </c>
      <c r="C38" s="169" t="s">
        <v>62</v>
      </c>
      <c r="D38" s="663">
        <v>3.65</v>
      </c>
      <c r="E38" s="158"/>
      <c r="F38" s="676"/>
    </row>
    <row r="39" spans="1:6" s="682" customFormat="1" ht="18" customHeight="1">
      <c r="A39" s="198">
        <v>33</v>
      </c>
      <c r="B39" s="401" t="s">
        <v>625</v>
      </c>
      <c r="C39" s="169" t="s">
        <v>62</v>
      </c>
      <c r="D39" s="663">
        <v>3.65</v>
      </c>
      <c r="E39" s="158"/>
      <c r="F39" s="676"/>
    </row>
    <row r="40" spans="1:6" s="681" customFormat="1" ht="55.5" customHeight="1">
      <c r="A40" s="198">
        <v>34</v>
      </c>
      <c r="B40" s="401" t="s">
        <v>627</v>
      </c>
      <c r="C40" s="169" t="s">
        <v>62</v>
      </c>
      <c r="D40" s="663">
        <v>1.64</v>
      </c>
      <c r="E40" s="158"/>
      <c r="F40" s="676"/>
    </row>
    <row r="41" spans="1:6" s="682" customFormat="1" ht="30" customHeight="1">
      <c r="A41" s="198">
        <v>35</v>
      </c>
      <c r="B41" s="401" t="s">
        <v>223</v>
      </c>
      <c r="C41" s="169" t="s">
        <v>62</v>
      </c>
      <c r="D41" s="663">
        <v>1.64</v>
      </c>
      <c r="E41" s="158"/>
      <c r="F41" s="676"/>
    </row>
    <row r="42" spans="1:6" s="685" customFormat="1" ht="16.5" customHeight="1">
      <c r="A42" s="169"/>
      <c r="B42" s="683" t="s">
        <v>0</v>
      </c>
      <c r="C42" s="419"/>
      <c r="D42" s="663"/>
      <c r="E42" s="158"/>
      <c r="F42" s="684"/>
    </row>
  </sheetData>
  <sheetProtection/>
  <mergeCells count="3">
    <mergeCell ref="A1:F1"/>
    <mergeCell ref="B2:F2"/>
    <mergeCell ref="B3:F3"/>
  </mergeCells>
  <printOptions/>
  <pageMargins left="0.25" right="0.25" top="0.5" bottom="0.5" header="0.3" footer="0.3"/>
  <pageSetup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38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6.28125" style="104" customWidth="1"/>
    <col min="2" max="2" width="48.57421875" style="62" customWidth="1"/>
    <col min="3" max="3" width="7.28125" style="105" customWidth="1"/>
    <col min="4" max="6" width="8.140625" style="105" customWidth="1"/>
    <col min="7" max="16384" width="9.00390625" style="62" customWidth="1"/>
  </cols>
  <sheetData>
    <row r="1" spans="1:6" s="32" customFormat="1" ht="44.25" customHeight="1">
      <c r="A1" s="950" t="s">
        <v>856</v>
      </c>
      <c r="B1" s="950"/>
      <c r="C1" s="950"/>
      <c r="D1" s="950"/>
      <c r="E1" s="950"/>
      <c r="F1" s="950"/>
    </row>
    <row r="2" spans="1:6" s="58" customFormat="1" ht="17.25" customHeight="1">
      <c r="A2" s="104"/>
      <c r="B2" s="990" t="s">
        <v>628</v>
      </c>
      <c r="C2" s="990"/>
      <c r="D2" s="990"/>
      <c r="E2" s="990"/>
      <c r="F2" s="990"/>
    </row>
    <row r="3" spans="1:6" s="183" customFormat="1" ht="18" customHeight="1">
      <c r="A3" s="182"/>
      <c r="B3" s="984" t="s">
        <v>226</v>
      </c>
      <c r="C3" s="984"/>
      <c r="D3" s="984"/>
      <c r="E3" s="984"/>
      <c r="F3" s="984"/>
    </row>
    <row r="4" spans="1:6" s="60" customFormat="1" ht="14.25" customHeight="1" thickBot="1">
      <c r="A4" s="104"/>
      <c r="B4" s="937"/>
      <c r="C4" s="937"/>
      <c r="D4" s="937"/>
      <c r="E4" s="937"/>
      <c r="F4" s="937"/>
    </row>
    <row r="5" spans="1:6" ht="79.5" customHeight="1" thickBot="1">
      <c r="A5" s="111" t="s">
        <v>50</v>
      </c>
      <c r="B5" s="658" t="s">
        <v>51</v>
      </c>
      <c r="C5" s="111" t="s">
        <v>52</v>
      </c>
      <c r="D5" s="110" t="s">
        <v>53</v>
      </c>
      <c r="E5" s="111" t="s">
        <v>54</v>
      </c>
      <c r="F5" s="112" t="s">
        <v>227</v>
      </c>
    </row>
    <row r="6" spans="1:6" ht="16.5" thickBot="1">
      <c r="A6" s="659">
        <v>1</v>
      </c>
      <c r="B6" s="660">
        <v>2</v>
      </c>
      <c r="C6" s="659">
        <v>3</v>
      </c>
      <c r="D6" s="660">
        <v>4</v>
      </c>
      <c r="E6" s="659">
        <v>5</v>
      </c>
      <c r="F6" s="661">
        <v>6</v>
      </c>
    </row>
    <row r="7" spans="1:6" s="67" customFormat="1" ht="15" customHeight="1">
      <c r="A7" s="686"/>
      <c r="B7" s="687" t="s">
        <v>26</v>
      </c>
      <c r="C7" s="688"/>
      <c r="D7" s="689"/>
      <c r="E7" s="690"/>
      <c r="F7" s="691"/>
    </row>
    <row r="8" spans="1:6" s="480" customFormat="1" ht="31.5" customHeight="1">
      <c r="A8" s="198">
        <v>1</v>
      </c>
      <c r="B8" s="573" t="s">
        <v>629</v>
      </c>
      <c r="C8" s="204" t="s">
        <v>66</v>
      </c>
      <c r="D8" s="171">
        <v>292</v>
      </c>
      <c r="E8" s="172"/>
      <c r="F8" s="662"/>
    </row>
    <row r="9" spans="1:6" s="193" customFormat="1" ht="30" customHeight="1">
      <c r="A9" s="198">
        <v>2</v>
      </c>
      <c r="B9" s="573" t="s">
        <v>630</v>
      </c>
      <c r="C9" s="169" t="s">
        <v>66</v>
      </c>
      <c r="D9" s="665">
        <v>292</v>
      </c>
      <c r="E9" s="540"/>
      <c r="F9" s="662"/>
    </row>
    <row r="10" spans="1:6" s="193" customFormat="1" ht="42" customHeight="1">
      <c r="A10" s="198">
        <v>3</v>
      </c>
      <c r="B10" s="573" t="s">
        <v>631</v>
      </c>
      <c r="C10" s="169" t="s">
        <v>66</v>
      </c>
      <c r="D10" s="665">
        <v>33.8</v>
      </c>
      <c r="E10" s="540"/>
      <c r="F10" s="662"/>
    </row>
    <row r="11" spans="1:6" s="480" customFormat="1" ht="27" customHeight="1">
      <c r="A11" s="198">
        <v>4</v>
      </c>
      <c r="B11" s="573" t="s">
        <v>632</v>
      </c>
      <c r="C11" s="169" t="s">
        <v>633</v>
      </c>
      <c r="D11" s="665">
        <v>147</v>
      </c>
      <c r="E11" s="540"/>
      <c r="F11" s="662"/>
    </row>
    <row r="12" spans="1:6" s="193" customFormat="1" ht="42.75" customHeight="1">
      <c r="A12" s="198">
        <v>5</v>
      </c>
      <c r="B12" s="573" t="s">
        <v>634</v>
      </c>
      <c r="C12" s="169" t="s">
        <v>444</v>
      </c>
      <c r="D12" s="200">
        <v>78.7</v>
      </c>
      <c r="E12" s="204"/>
      <c r="F12" s="662"/>
    </row>
    <row r="13" spans="1:6" s="193" customFormat="1" ht="28.5" customHeight="1">
      <c r="A13" s="198">
        <v>6</v>
      </c>
      <c r="B13" s="573" t="s">
        <v>635</v>
      </c>
      <c r="C13" s="169" t="s">
        <v>66</v>
      </c>
      <c r="D13" s="663">
        <v>86.57</v>
      </c>
      <c r="E13" s="158"/>
      <c r="F13" s="662"/>
    </row>
    <row r="14" spans="1:6" s="193" customFormat="1" ht="30.75" customHeight="1">
      <c r="A14" s="198">
        <v>7</v>
      </c>
      <c r="B14" s="692" t="s">
        <v>636</v>
      </c>
      <c r="C14" s="169" t="s">
        <v>66</v>
      </c>
      <c r="D14" s="665">
        <v>142.4</v>
      </c>
      <c r="E14" s="540"/>
      <c r="F14" s="662"/>
    </row>
    <row r="15" spans="1:6" s="193" customFormat="1" ht="27.75" customHeight="1">
      <c r="A15" s="198">
        <v>8</v>
      </c>
      <c r="B15" s="573" t="s">
        <v>637</v>
      </c>
      <c r="C15" s="169" t="s">
        <v>444</v>
      </c>
      <c r="D15" s="200">
        <v>9.6</v>
      </c>
      <c r="E15" s="204"/>
      <c r="F15" s="662"/>
    </row>
    <row r="16" spans="1:6" s="541" customFormat="1" ht="15" customHeight="1">
      <c r="A16" s="198"/>
      <c r="B16" s="687" t="s">
        <v>638</v>
      </c>
      <c r="C16" s="169"/>
      <c r="D16" s="693"/>
      <c r="E16" s="694"/>
      <c r="F16" s="662"/>
    </row>
    <row r="17" spans="1:6" s="98" customFormat="1" ht="29.25" customHeight="1">
      <c r="A17" s="198">
        <v>9</v>
      </c>
      <c r="B17" s="414" t="s">
        <v>639</v>
      </c>
      <c r="C17" s="486" t="s">
        <v>62</v>
      </c>
      <c r="D17" s="295">
        <v>0.4</v>
      </c>
      <c r="E17" s="169"/>
      <c r="F17" s="662"/>
    </row>
    <row r="18" spans="1:6" s="98" customFormat="1" ht="29.25" customHeight="1">
      <c r="A18" s="198">
        <v>10</v>
      </c>
      <c r="B18" s="414" t="s">
        <v>640</v>
      </c>
      <c r="C18" s="486" t="s">
        <v>62</v>
      </c>
      <c r="D18" s="295">
        <v>1.03</v>
      </c>
      <c r="E18" s="169"/>
      <c r="F18" s="662"/>
    </row>
    <row r="19" spans="1:6" s="98" customFormat="1" ht="27.75" customHeight="1">
      <c r="A19" s="159">
        <v>11</v>
      </c>
      <c r="B19" s="414" t="s">
        <v>641</v>
      </c>
      <c r="C19" s="486" t="s">
        <v>62</v>
      </c>
      <c r="D19" s="200">
        <v>1.43</v>
      </c>
      <c r="E19" s="204"/>
      <c r="F19" s="662"/>
    </row>
    <row r="20" spans="1:6" s="193" customFormat="1" ht="18.75" customHeight="1">
      <c r="A20" s="198">
        <v>12</v>
      </c>
      <c r="B20" s="573" t="s">
        <v>642</v>
      </c>
      <c r="C20" s="169" t="s">
        <v>66</v>
      </c>
      <c r="D20" s="295">
        <v>9</v>
      </c>
      <c r="E20" s="169"/>
      <c r="F20" s="662"/>
    </row>
    <row r="21" spans="1:6" s="193" customFormat="1" ht="40.5" customHeight="1">
      <c r="A21" s="695">
        <v>13</v>
      </c>
      <c r="B21" s="572" t="s">
        <v>643</v>
      </c>
      <c r="C21" s="695" t="s">
        <v>66</v>
      </c>
      <c r="D21" s="696">
        <v>18</v>
      </c>
      <c r="E21" s="695"/>
      <c r="F21" s="662"/>
    </row>
    <row r="22" spans="1:6" s="193" customFormat="1" ht="42" customHeight="1">
      <c r="A22" s="198">
        <v>14</v>
      </c>
      <c r="B22" s="573" t="s">
        <v>644</v>
      </c>
      <c r="C22" s="169" t="s">
        <v>66</v>
      </c>
      <c r="D22" s="663">
        <v>4.8</v>
      </c>
      <c r="E22" s="158"/>
      <c r="F22" s="662"/>
    </row>
    <row r="23" spans="1:6" s="541" customFormat="1" ht="28.5" customHeight="1">
      <c r="A23" s="198">
        <v>15</v>
      </c>
      <c r="B23" s="573" t="s">
        <v>645</v>
      </c>
      <c r="C23" s="169" t="s">
        <v>180</v>
      </c>
      <c r="D23" s="665">
        <v>6</v>
      </c>
      <c r="E23" s="540"/>
      <c r="F23" s="662"/>
    </row>
    <row r="24" spans="1:6" s="541" customFormat="1" ht="28.5" customHeight="1">
      <c r="A24" s="198">
        <v>16</v>
      </c>
      <c r="B24" s="573" t="s">
        <v>646</v>
      </c>
      <c r="C24" s="169" t="s">
        <v>180</v>
      </c>
      <c r="D24" s="665">
        <v>4</v>
      </c>
      <c r="E24" s="540"/>
      <c r="F24" s="662"/>
    </row>
    <row r="25" spans="1:6" s="541" customFormat="1" ht="30" customHeight="1">
      <c r="A25" s="198">
        <v>17</v>
      </c>
      <c r="B25" s="573" t="s">
        <v>647</v>
      </c>
      <c r="C25" s="169" t="s">
        <v>444</v>
      </c>
      <c r="D25" s="665">
        <v>16</v>
      </c>
      <c r="E25" s="540"/>
      <c r="F25" s="662"/>
    </row>
    <row r="26" spans="1:6" s="193" customFormat="1" ht="40.5">
      <c r="A26" s="198">
        <v>18</v>
      </c>
      <c r="B26" s="573" t="s">
        <v>648</v>
      </c>
      <c r="C26" s="169" t="s">
        <v>66</v>
      </c>
      <c r="D26" s="171">
        <v>1.6</v>
      </c>
      <c r="E26" s="172"/>
      <c r="F26" s="662"/>
    </row>
    <row r="27" spans="1:6" s="698" customFormat="1" ht="29.25" customHeight="1">
      <c r="A27" s="204">
        <v>19</v>
      </c>
      <c r="B27" s="573" t="s">
        <v>649</v>
      </c>
      <c r="C27" s="485" t="s">
        <v>62</v>
      </c>
      <c r="D27" s="697">
        <v>0.02</v>
      </c>
      <c r="E27" s="172"/>
      <c r="F27" s="662"/>
    </row>
    <row r="28" spans="1:6" s="480" customFormat="1" ht="30" customHeight="1">
      <c r="A28" s="198">
        <v>20</v>
      </c>
      <c r="B28" s="573" t="s">
        <v>650</v>
      </c>
      <c r="C28" s="169" t="s">
        <v>60</v>
      </c>
      <c r="D28" s="295">
        <v>1.02</v>
      </c>
      <c r="E28" s="169"/>
      <c r="F28" s="662"/>
    </row>
    <row r="29" spans="1:6" s="487" customFormat="1" ht="17.25" customHeight="1">
      <c r="A29" s="159">
        <v>21</v>
      </c>
      <c r="B29" s="414" t="s">
        <v>651</v>
      </c>
      <c r="C29" s="486" t="s">
        <v>66</v>
      </c>
      <c r="D29" s="295">
        <v>3.4</v>
      </c>
      <c r="E29" s="169"/>
      <c r="F29" s="662"/>
    </row>
    <row r="30" spans="1:6" s="193" customFormat="1" ht="30.75" customHeight="1">
      <c r="A30" s="198">
        <v>22</v>
      </c>
      <c r="B30" s="573" t="s">
        <v>652</v>
      </c>
      <c r="C30" s="169" t="s">
        <v>653</v>
      </c>
      <c r="D30" s="663">
        <v>17</v>
      </c>
      <c r="E30" s="158"/>
      <c r="F30" s="662"/>
    </row>
    <row r="31" spans="1:6" s="193" customFormat="1" ht="28.5" customHeight="1">
      <c r="A31" s="198">
        <v>23</v>
      </c>
      <c r="B31" s="573" t="s">
        <v>654</v>
      </c>
      <c r="C31" s="169" t="s">
        <v>66</v>
      </c>
      <c r="D31" s="663">
        <v>33.3</v>
      </c>
      <c r="E31" s="158"/>
      <c r="F31" s="662"/>
    </row>
    <row r="32" spans="1:6" s="193" customFormat="1" ht="15" customHeight="1">
      <c r="A32" s="198"/>
      <c r="B32" s="687" t="s">
        <v>516</v>
      </c>
      <c r="C32" s="169"/>
      <c r="D32" s="693"/>
      <c r="E32" s="694"/>
      <c r="F32" s="662"/>
    </row>
    <row r="33" spans="1:6" s="193" customFormat="1" ht="40.5">
      <c r="A33" s="198">
        <v>24</v>
      </c>
      <c r="B33" s="573" t="s">
        <v>655</v>
      </c>
      <c r="C33" s="169" t="s">
        <v>66</v>
      </c>
      <c r="D33" s="398">
        <v>73.8</v>
      </c>
      <c r="E33" s="399"/>
      <c r="F33" s="662"/>
    </row>
    <row r="34" spans="1:6" s="520" customFormat="1" ht="30.75" customHeight="1">
      <c r="A34" s="290">
        <v>25</v>
      </c>
      <c r="B34" s="561" t="s">
        <v>656</v>
      </c>
      <c r="C34" s="198" t="s">
        <v>450</v>
      </c>
      <c r="D34" s="289">
        <v>18</v>
      </c>
      <c r="E34" s="290"/>
      <c r="F34" s="662"/>
    </row>
    <row r="35" spans="1:6" s="537" customFormat="1" ht="39.75" customHeight="1">
      <c r="A35" s="486">
        <v>26</v>
      </c>
      <c r="B35" s="561" t="s">
        <v>657</v>
      </c>
      <c r="C35" s="198" t="s">
        <v>658</v>
      </c>
      <c r="D35" s="665">
        <v>1.5</v>
      </c>
      <c r="E35" s="540"/>
      <c r="F35" s="662"/>
    </row>
    <row r="36" spans="1:6" s="193" customFormat="1" ht="42.75" customHeight="1">
      <c r="A36" s="198">
        <v>27</v>
      </c>
      <c r="B36" s="692" t="s">
        <v>518</v>
      </c>
      <c r="C36" s="169" t="s">
        <v>180</v>
      </c>
      <c r="D36" s="665">
        <v>1800</v>
      </c>
      <c r="E36" s="536"/>
      <c r="F36" s="662"/>
    </row>
    <row r="37" spans="1:6" s="193" customFormat="1" ht="28.5" customHeight="1">
      <c r="A37" s="198">
        <v>28</v>
      </c>
      <c r="B37" s="573" t="s">
        <v>654</v>
      </c>
      <c r="C37" s="169" t="s">
        <v>66</v>
      </c>
      <c r="D37" s="663">
        <v>73.8</v>
      </c>
      <c r="E37" s="158"/>
      <c r="F37" s="662"/>
    </row>
    <row r="38" spans="1:6" s="98" customFormat="1" ht="14.25" customHeight="1">
      <c r="A38" s="237"/>
      <c r="B38" s="699" t="s">
        <v>0</v>
      </c>
      <c r="C38" s="521"/>
      <c r="D38" s="550"/>
      <c r="E38" s="549"/>
      <c r="F38" s="700"/>
    </row>
  </sheetData>
  <sheetProtection/>
  <mergeCells count="4">
    <mergeCell ref="A1:F1"/>
    <mergeCell ref="B2:F2"/>
    <mergeCell ref="B3:F3"/>
    <mergeCell ref="B4:F4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G16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8.421875" style="62" customWidth="1"/>
    <col min="2" max="2" width="52.8515625" style="62" customWidth="1"/>
    <col min="3" max="3" width="8.00390625" style="62" customWidth="1"/>
    <col min="4" max="4" width="6.8515625" style="105" customWidth="1"/>
    <col min="5" max="6" width="8.140625" style="105" customWidth="1"/>
    <col min="7" max="16384" width="9.140625" style="62" customWidth="1"/>
  </cols>
  <sheetData>
    <row r="1" spans="1:6" s="498" customFormat="1" ht="48" customHeight="1">
      <c r="A1" s="894" t="s">
        <v>856</v>
      </c>
      <c r="B1" s="894"/>
      <c r="C1" s="894"/>
      <c r="D1" s="894"/>
      <c r="E1" s="894"/>
      <c r="F1" s="894"/>
    </row>
    <row r="2" spans="1:6" s="209" customFormat="1" ht="16.5">
      <c r="A2" s="208"/>
      <c r="B2" s="990" t="s">
        <v>858</v>
      </c>
      <c r="C2" s="990"/>
      <c r="D2" s="990"/>
      <c r="E2" s="990"/>
      <c r="F2" s="990"/>
    </row>
    <row r="3" spans="1:6" s="209" customFormat="1" ht="33.75" customHeight="1" thickBot="1">
      <c r="A3" s="208"/>
      <c r="B3" s="989" t="s">
        <v>660</v>
      </c>
      <c r="C3" s="989"/>
      <c r="D3" s="989"/>
      <c r="E3" s="989"/>
      <c r="F3" s="989"/>
    </row>
    <row r="4" spans="1:6" ht="78" customHeight="1" thickBot="1">
      <c r="A4" s="111" t="s">
        <v>50</v>
      </c>
      <c r="B4" s="701" t="s">
        <v>51</v>
      </c>
      <c r="C4" s="110" t="s">
        <v>52</v>
      </c>
      <c r="D4" s="111" t="s">
        <v>53</v>
      </c>
      <c r="E4" s="110" t="s">
        <v>54</v>
      </c>
      <c r="F4" s="111" t="s">
        <v>227</v>
      </c>
    </row>
    <row r="5" spans="1:6" ht="16.5" thickBot="1">
      <c r="A5" s="659">
        <v>1</v>
      </c>
      <c r="B5" s="659">
        <v>2</v>
      </c>
      <c r="C5" s="660">
        <v>3</v>
      </c>
      <c r="D5" s="659">
        <v>4</v>
      </c>
      <c r="E5" s="660">
        <v>5</v>
      </c>
      <c r="F5" s="659">
        <v>6</v>
      </c>
    </row>
    <row r="6" spans="1:6" s="52" customFormat="1" ht="18" customHeight="1">
      <c r="A6" s="237"/>
      <c r="B6" s="702" t="s">
        <v>661</v>
      </c>
      <c r="C6" s="236"/>
      <c r="D6" s="169"/>
      <c r="E6" s="295"/>
      <c r="F6" s="169"/>
    </row>
    <row r="7" spans="1:7" s="704" customFormat="1" ht="20.25" customHeight="1">
      <c r="A7" s="198">
        <v>1</v>
      </c>
      <c r="B7" s="703" t="s">
        <v>662</v>
      </c>
      <c r="C7" s="266" t="s">
        <v>60</v>
      </c>
      <c r="D7" s="540">
        <v>27</v>
      </c>
      <c r="E7" s="665"/>
      <c r="F7" s="540"/>
      <c r="G7" s="152"/>
    </row>
    <row r="8" spans="1:6" s="704" customFormat="1" ht="19.5" customHeight="1">
      <c r="A8" s="198">
        <v>2</v>
      </c>
      <c r="B8" s="703" t="s">
        <v>663</v>
      </c>
      <c r="C8" s="295" t="s">
        <v>60</v>
      </c>
      <c r="D8" s="540">
        <v>4</v>
      </c>
      <c r="E8" s="665"/>
      <c r="F8" s="540"/>
    </row>
    <row r="9" spans="1:6" s="704" customFormat="1" ht="20.25" customHeight="1">
      <c r="A9" s="198">
        <v>3</v>
      </c>
      <c r="B9" s="703" t="s">
        <v>664</v>
      </c>
      <c r="C9" s="266" t="s">
        <v>60</v>
      </c>
      <c r="D9" s="536">
        <v>2</v>
      </c>
      <c r="E9" s="677"/>
      <c r="F9" s="540"/>
    </row>
    <row r="10" spans="1:6" s="704" customFormat="1" ht="30">
      <c r="A10" s="198">
        <v>4</v>
      </c>
      <c r="B10" s="703" t="s">
        <v>665</v>
      </c>
      <c r="C10" s="266" t="s">
        <v>243</v>
      </c>
      <c r="D10" s="540">
        <v>27</v>
      </c>
      <c r="E10" s="665"/>
      <c r="F10" s="540"/>
    </row>
    <row r="11" spans="1:6" s="704" customFormat="1" ht="30">
      <c r="A11" s="198">
        <v>5</v>
      </c>
      <c r="B11" s="703" t="s">
        <v>666</v>
      </c>
      <c r="C11" s="705" t="s">
        <v>243</v>
      </c>
      <c r="D11" s="540">
        <v>14</v>
      </c>
      <c r="E11" s="665"/>
      <c r="F11" s="540"/>
    </row>
    <row r="12" spans="1:6" s="704" customFormat="1" ht="24" customHeight="1">
      <c r="A12" s="198">
        <v>6</v>
      </c>
      <c r="B12" s="703" t="s">
        <v>667</v>
      </c>
      <c r="C12" s="266" t="s">
        <v>60</v>
      </c>
      <c r="D12" s="536">
        <v>6</v>
      </c>
      <c r="E12" s="677"/>
      <c r="F12" s="540"/>
    </row>
    <row r="13" spans="1:6" s="704" customFormat="1" ht="27">
      <c r="A13" s="198">
        <v>7</v>
      </c>
      <c r="B13" s="529" t="s">
        <v>668</v>
      </c>
      <c r="C13" s="266" t="s">
        <v>669</v>
      </c>
      <c r="D13" s="169">
        <v>1</v>
      </c>
      <c r="E13" s="295"/>
      <c r="F13" s="540"/>
    </row>
    <row r="14" spans="1:6" s="710" customFormat="1" ht="18" customHeight="1">
      <c r="A14" s="583">
        <v>8</v>
      </c>
      <c r="B14" s="706" t="s">
        <v>670</v>
      </c>
      <c r="C14" s="707" t="s">
        <v>62</v>
      </c>
      <c r="D14" s="708">
        <v>0.026</v>
      </c>
      <c r="E14" s="709"/>
      <c r="F14" s="540"/>
    </row>
    <row r="15" spans="1:6" s="99" customFormat="1" ht="27">
      <c r="A15" s="198">
        <v>9</v>
      </c>
      <c r="B15" s="126" t="s">
        <v>671</v>
      </c>
      <c r="C15" s="302" t="s">
        <v>66</v>
      </c>
      <c r="D15" s="172">
        <v>4.9</v>
      </c>
      <c r="E15" s="171"/>
      <c r="F15" s="540"/>
    </row>
    <row r="16" spans="1:6" s="3" customFormat="1" ht="15.75" customHeight="1">
      <c r="A16" s="237"/>
      <c r="B16" s="711" t="s">
        <v>216</v>
      </c>
      <c r="C16" s="712"/>
      <c r="D16" s="625"/>
      <c r="E16" s="624"/>
      <c r="F16" s="625"/>
    </row>
  </sheetData>
  <sheetProtection/>
  <mergeCells count="3">
    <mergeCell ref="A1:F1"/>
    <mergeCell ref="B2:F2"/>
    <mergeCell ref="B3:F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Q25" sqref="Q25"/>
    </sheetView>
  </sheetViews>
  <sheetFormatPr defaultColWidth="9.140625" defaultRowHeight="12.75"/>
  <cols>
    <col min="2" max="2" width="44.28125" style="0" customWidth="1"/>
  </cols>
  <sheetData>
    <row r="1" spans="1:6" ht="42" customHeight="1">
      <c r="A1" s="894" t="s">
        <v>856</v>
      </c>
      <c r="B1" s="894"/>
      <c r="C1" s="894"/>
      <c r="D1" s="894"/>
      <c r="E1" s="894"/>
      <c r="F1" s="894"/>
    </row>
    <row r="2" spans="1:6" ht="16.5">
      <c r="A2" s="3"/>
      <c r="B2" s="990" t="s">
        <v>672</v>
      </c>
      <c r="C2" s="990"/>
      <c r="D2" s="990"/>
      <c r="E2" s="990"/>
      <c r="F2" s="990"/>
    </row>
    <row r="3" spans="1:6" ht="28.5" customHeight="1" thickBot="1">
      <c r="A3" s="3"/>
      <c r="B3" s="989" t="s">
        <v>673</v>
      </c>
      <c r="C3" s="989"/>
      <c r="D3" s="989"/>
      <c r="E3" s="989"/>
      <c r="F3" s="989"/>
    </row>
    <row r="4" spans="1:6" ht="78" customHeight="1" thickBot="1">
      <c r="A4" s="111" t="s">
        <v>50</v>
      </c>
      <c r="B4" s="658" t="s">
        <v>51</v>
      </c>
      <c r="C4" s="111" t="s">
        <v>52</v>
      </c>
      <c r="D4" s="110" t="s">
        <v>53</v>
      </c>
      <c r="E4" s="111" t="s">
        <v>54</v>
      </c>
      <c r="F4" s="112" t="s">
        <v>227</v>
      </c>
    </row>
    <row r="5" spans="1:6" ht="15" customHeight="1" thickBot="1">
      <c r="A5" s="659">
        <v>1</v>
      </c>
      <c r="B5" s="660">
        <v>2</v>
      </c>
      <c r="C5" s="659">
        <v>3</v>
      </c>
      <c r="D5" s="660">
        <v>4</v>
      </c>
      <c r="E5" s="659">
        <v>5</v>
      </c>
      <c r="F5" s="661">
        <v>6</v>
      </c>
    </row>
    <row r="6" spans="1:6" ht="31.5">
      <c r="A6" s="290">
        <v>1</v>
      </c>
      <c r="B6" s="713" t="s">
        <v>674</v>
      </c>
      <c r="C6" s="339" t="s">
        <v>675</v>
      </c>
      <c r="D6" s="714">
        <v>24</v>
      </c>
      <c r="E6" s="339"/>
      <c r="F6" s="599"/>
    </row>
    <row r="7" spans="1:6" ht="31.5">
      <c r="A7" s="290">
        <v>2</v>
      </c>
      <c r="B7" s="713" t="s">
        <v>676</v>
      </c>
      <c r="C7" s="339" t="s">
        <v>675</v>
      </c>
      <c r="D7" s="714">
        <f>D6*1.3</f>
        <v>31.200000000000003</v>
      </c>
      <c r="E7" s="339"/>
      <c r="F7" s="599"/>
    </row>
    <row r="8" spans="1:6" ht="31.5">
      <c r="A8" s="290">
        <v>3</v>
      </c>
      <c r="B8" s="713" t="s">
        <v>677</v>
      </c>
      <c r="C8" s="339" t="s">
        <v>678</v>
      </c>
      <c r="D8" s="714">
        <f>D7*1.75</f>
        <v>54.60000000000001</v>
      </c>
      <c r="E8" s="339"/>
      <c r="F8" s="599"/>
    </row>
    <row r="9" spans="1:6" ht="15.75">
      <c r="A9" s="290">
        <v>4</v>
      </c>
      <c r="B9" s="341" t="s">
        <v>679</v>
      </c>
      <c r="C9" s="430" t="s">
        <v>292</v>
      </c>
      <c r="D9" s="715">
        <v>200</v>
      </c>
      <c r="E9" s="716"/>
      <c r="F9" s="599"/>
    </row>
    <row r="10" spans="1:6" ht="31.5">
      <c r="A10" s="290">
        <v>5</v>
      </c>
      <c r="B10" s="432" t="s">
        <v>680</v>
      </c>
      <c r="C10" s="430" t="s">
        <v>292</v>
      </c>
      <c r="D10" s="715">
        <v>200</v>
      </c>
      <c r="E10" s="717"/>
      <c r="F10" s="599"/>
    </row>
    <row r="11" spans="1:6" ht="31.5">
      <c r="A11" s="290">
        <v>6</v>
      </c>
      <c r="B11" s="432" t="s">
        <v>681</v>
      </c>
      <c r="C11" s="430" t="s">
        <v>292</v>
      </c>
      <c r="D11" s="715">
        <v>150</v>
      </c>
      <c r="E11" s="717"/>
      <c r="F11" s="599"/>
    </row>
    <row r="12" spans="1:6" ht="15.75">
      <c r="A12" s="290">
        <v>7</v>
      </c>
      <c r="B12" s="432" t="s">
        <v>682</v>
      </c>
      <c r="C12" s="430" t="s">
        <v>675</v>
      </c>
      <c r="D12" s="715">
        <v>24</v>
      </c>
      <c r="E12" s="717"/>
      <c r="F12" s="599"/>
    </row>
    <row r="13" spans="1:6" ht="15.75">
      <c r="A13" s="718"/>
      <c r="B13" s="432"/>
      <c r="C13" s="430"/>
      <c r="D13" s="715"/>
      <c r="E13" s="717"/>
      <c r="F13" s="436"/>
    </row>
    <row r="14" spans="1:6" ht="15.75">
      <c r="A14" s="718"/>
      <c r="B14" s="719" t="s">
        <v>297</v>
      </c>
      <c r="C14" s="720"/>
      <c r="D14" s="721"/>
      <c r="E14" s="720"/>
      <c r="F14" s="722"/>
    </row>
    <row r="15" ht="15" customHeight="1"/>
    <row r="16" ht="15" customHeight="1"/>
    <row r="95" ht="15" customHeight="1"/>
    <row r="96" ht="15" customHeight="1"/>
  </sheetData>
  <sheetProtection/>
  <mergeCells count="3">
    <mergeCell ref="A1:F1"/>
    <mergeCell ref="B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4.28125" style="0" customWidth="1"/>
    <col min="2" max="2" width="10.28125" style="0" customWidth="1"/>
    <col min="3" max="3" width="44.7109375" style="136" customWidth="1"/>
    <col min="4" max="4" width="8.00390625" style="0" customWidth="1"/>
    <col min="5" max="5" width="9.140625" style="0" customWidth="1"/>
    <col min="6" max="6" width="11.57421875" style="0" customWidth="1"/>
    <col min="7" max="7" width="13.140625" style="0" customWidth="1"/>
  </cols>
  <sheetData>
    <row r="1" spans="1:7" ht="51.75" customHeight="1">
      <c r="A1" s="1000" t="s">
        <v>30</v>
      </c>
      <c r="B1" s="1000"/>
      <c r="C1" s="1000"/>
      <c r="D1" s="1000"/>
      <c r="E1" s="1000"/>
      <c r="F1" s="1000"/>
      <c r="G1" s="1000"/>
    </row>
    <row r="2" spans="1:7" ht="22.5" customHeight="1">
      <c r="A2" s="890" t="s">
        <v>770</v>
      </c>
      <c r="B2" s="890"/>
      <c r="C2" s="890"/>
      <c r="D2" s="890"/>
      <c r="E2" s="890"/>
      <c r="F2" s="890"/>
      <c r="G2" s="890"/>
    </row>
    <row r="3" spans="1:7" ht="24.75" customHeight="1">
      <c r="A3" s="841"/>
      <c r="B3" s="842"/>
      <c r="C3" s="841"/>
      <c r="D3" s="841"/>
      <c r="E3" s="843"/>
      <c r="F3" s="843"/>
      <c r="G3" s="843"/>
    </row>
    <row r="4" spans="1:7" ht="47.25">
      <c r="A4" s="844" t="s">
        <v>27</v>
      </c>
      <c r="B4" s="845" t="s">
        <v>771</v>
      </c>
      <c r="C4" s="845" t="s">
        <v>762</v>
      </c>
      <c r="D4" s="845" t="s">
        <v>233</v>
      </c>
      <c r="E4" s="845" t="s">
        <v>53</v>
      </c>
      <c r="F4" s="845" t="s">
        <v>772</v>
      </c>
      <c r="G4" s="846" t="s">
        <v>773</v>
      </c>
    </row>
    <row r="5" spans="1:7" ht="16.5">
      <c r="A5" s="847">
        <v>1</v>
      </c>
      <c r="B5" s="847">
        <v>2</v>
      </c>
      <c r="C5" s="848">
        <v>3</v>
      </c>
      <c r="D5" s="848">
        <v>4</v>
      </c>
      <c r="E5" s="848">
        <v>5</v>
      </c>
      <c r="F5" s="848">
        <v>6</v>
      </c>
      <c r="G5" s="848">
        <v>7</v>
      </c>
    </row>
    <row r="6" spans="1:7" ht="16.5">
      <c r="A6" s="849"/>
      <c r="B6" s="850" t="s">
        <v>774</v>
      </c>
      <c r="C6" s="851" t="s">
        <v>765</v>
      </c>
      <c r="D6" s="849"/>
      <c r="E6" s="849"/>
      <c r="F6" s="852"/>
      <c r="G6" s="852"/>
    </row>
    <row r="7" spans="1:7" ht="16.5">
      <c r="A7" s="849">
        <v>1</v>
      </c>
      <c r="B7" s="850" t="s">
        <v>775</v>
      </c>
      <c r="C7" s="851" t="s">
        <v>776</v>
      </c>
      <c r="D7" s="853" t="s">
        <v>777</v>
      </c>
      <c r="E7" s="854">
        <v>200</v>
      </c>
      <c r="F7" s="854"/>
      <c r="G7" s="854"/>
    </row>
    <row r="8" spans="1:7" ht="16.5">
      <c r="A8" s="849">
        <v>2</v>
      </c>
      <c r="B8" s="850" t="s">
        <v>778</v>
      </c>
      <c r="C8" s="851" t="s">
        <v>779</v>
      </c>
      <c r="D8" s="853" t="s">
        <v>777</v>
      </c>
      <c r="E8" s="854">
        <v>300</v>
      </c>
      <c r="F8" s="854"/>
      <c r="G8" s="854"/>
    </row>
    <row r="9" spans="1:7" ht="16.5">
      <c r="A9" s="849">
        <v>3</v>
      </c>
      <c r="B9" s="850" t="s">
        <v>780</v>
      </c>
      <c r="C9" s="851" t="s">
        <v>781</v>
      </c>
      <c r="D9" s="853" t="s">
        <v>777</v>
      </c>
      <c r="E9" s="854">
        <v>400</v>
      </c>
      <c r="F9" s="854"/>
      <c r="G9" s="854"/>
    </row>
    <row r="10" spans="1:7" ht="16.5">
      <c r="A10" s="849">
        <v>4</v>
      </c>
      <c r="B10" s="850" t="s">
        <v>782</v>
      </c>
      <c r="C10" s="851" t="s">
        <v>783</v>
      </c>
      <c r="D10" s="853" t="s">
        <v>777</v>
      </c>
      <c r="E10" s="854">
        <v>300</v>
      </c>
      <c r="F10" s="854"/>
      <c r="G10" s="854"/>
    </row>
    <row r="11" spans="1:7" ht="16.5">
      <c r="A11" s="849">
        <v>5</v>
      </c>
      <c r="B11" s="850" t="s">
        <v>784</v>
      </c>
      <c r="C11" s="851" t="s">
        <v>785</v>
      </c>
      <c r="D11" s="853" t="s">
        <v>777</v>
      </c>
      <c r="E11" s="854">
        <v>200</v>
      </c>
      <c r="F11" s="854"/>
      <c r="G11" s="854"/>
    </row>
    <row r="12" spans="1:7" ht="16.5">
      <c r="A12" s="849"/>
      <c r="B12" s="847"/>
      <c r="C12" s="855" t="s">
        <v>786</v>
      </c>
      <c r="D12" s="853"/>
      <c r="E12" s="856"/>
      <c r="F12" s="857"/>
      <c r="G12" s="857"/>
    </row>
    <row r="13" spans="1:7" ht="16.5">
      <c r="A13" s="849"/>
      <c r="B13" s="850" t="s">
        <v>787</v>
      </c>
      <c r="C13" s="851" t="s">
        <v>767</v>
      </c>
      <c r="D13" s="853"/>
      <c r="E13" s="854"/>
      <c r="F13" s="858"/>
      <c r="G13" s="852"/>
    </row>
    <row r="14" spans="1:7" ht="16.5">
      <c r="A14" s="849">
        <v>1</v>
      </c>
      <c r="B14" s="850" t="s">
        <v>788</v>
      </c>
      <c r="C14" s="851" t="s">
        <v>789</v>
      </c>
      <c r="D14" s="853" t="s">
        <v>60</v>
      </c>
      <c r="E14" s="854">
        <v>55</v>
      </c>
      <c r="F14" s="859"/>
      <c r="G14" s="859"/>
    </row>
    <row r="15" spans="1:7" ht="16.5">
      <c r="A15" s="849">
        <v>2</v>
      </c>
      <c r="B15" s="850" t="s">
        <v>790</v>
      </c>
      <c r="C15" s="851" t="s">
        <v>791</v>
      </c>
      <c r="D15" s="853" t="s">
        <v>60</v>
      </c>
      <c r="E15" s="854">
        <v>25</v>
      </c>
      <c r="F15" s="859"/>
      <c r="G15" s="859"/>
    </row>
    <row r="16" spans="1:7" ht="16.5">
      <c r="A16" s="849">
        <v>3</v>
      </c>
      <c r="B16" s="850" t="s">
        <v>792</v>
      </c>
      <c r="C16" s="851" t="s">
        <v>793</v>
      </c>
      <c r="D16" s="853" t="s">
        <v>62</v>
      </c>
      <c r="E16" s="854">
        <v>8</v>
      </c>
      <c r="F16" s="859"/>
      <c r="G16" s="859"/>
    </row>
    <row r="17" spans="1:7" ht="16.5">
      <c r="A17" s="849">
        <v>4</v>
      </c>
      <c r="B17" s="860" t="s">
        <v>794</v>
      </c>
      <c r="C17" s="851" t="s">
        <v>795</v>
      </c>
      <c r="D17" s="853" t="s">
        <v>796</v>
      </c>
      <c r="E17" s="854">
        <v>1.8</v>
      </c>
      <c r="F17" s="859"/>
      <c r="G17" s="859"/>
    </row>
    <row r="18" spans="1:7" ht="20.25">
      <c r="A18" s="849">
        <v>5</v>
      </c>
      <c r="B18" s="860" t="s">
        <v>797</v>
      </c>
      <c r="C18" s="851" t="s">
        <v>798</v>
      </c>
      <c r="D18" s="853" t="s">
        <v>799</v>
      </c>
      <c r="E18" s="854">
        <v>20</v>
      </c>
      <c r="F18" s="859"/>
      <c r="G18" s="859"/>
    </row>
    <row r="19" spans="1:7" ht="20.25">
      <c r="A19" s="849">
        <v>6</v>
      </c>
      <c r="B19" s="860" t="s">
        <v>800</v>
      </c>
      <c r="C19" s="851" t="s">
        <v>801</v>
      </c>
      <c r="D19" s="853" t="s">
        <v>802</v>
      </c>
      <c r="E19" s="854">
        <v>80</v>
      </c>
      <c r="F19" s="859"/>
      <c r="G19" s="859"/>
    </row>
    <row r="20" spans="1:7" ht="16.5">
      <c r="A20" s="849">
        <v>7</v>
      </c>
      <c r="B20" s="860" t="s">
        <v>803</v>
      </c>
      <c r="C20" s="851" t="s">
        <v>804</v>
      </c>
      <c r="D20" s="853" t="s">
        <v>796</v>
      </c>
      <c r="E20" s="854">
        <v>30</v>
      </c>
      <c r="F20" s="859"/>
      <c r="G20" s="859"/>
    </row>
    <row r="21" spans="1:7" ht="66">
      <c r="A21" s="849">
        <v>8</v>
      </c>
      <c r="B21" s="860" t="s">
        <v>805</v>
      </c>
      <c r="C21" s="851" t="s">
        <v>806</v>
      </c>
      <c r="D21" s="853" t="s">
        <v>802</v>
      </c>
      <c r="E21" s="854">
        <v>10</v>
      </c>
      <c r="F21" s="859"/>
      <c r="G21" s="859"/>
    </row>
    <row r="22" spans="1:7" ht="66">
      <c r="A22" s="849">
        <v>9</v>
      </c>
      <c r="B22" s="860" t="s">
        <v>807</v>
      </c>
      <c r="C22" s="851" t="s">
        <v>808</v>
      </c>
      <c r="D22" s="853" t="s">
        <v>802</v>
      </c>
      <c r="E22" s="854">
        <v>5</v>
      </c>
      <c r="F22" s="859"/>
      <c r="G22" s="859"/>
    </row>
    <row r="23" spans="1:7" ht="20.25">
      <c r="A23" s="849">
        <v>10</v>
      </c>
      <c r="B23" s="860" t="s">
        <v>809</v>
      </c>
      <c r="C23" s="851" t="s">
        <v>847</v>
      </c>
      <c r="D23" s="853" t="s">
        <v>802</v>
      </c>
      <c r="E23" s="854">
        <v>12</v>
      </c>
      <c r="F23" s="859"/>
      <c r="G23" s="859"/>
    </row>
    <row r="24" spans="1:7" ht="49.5">
      <c r="A24" s="849">
        <v>11</v>
      </c>
      <c r="B24" s="860" t="s">
        <v>810</v>
      </c>
      <c r="C24" s="851" t="s">
        <v>848</v>
      </c>
      <c r="D24" s="861" t="s">
        <v>66</v>
      </c>
      <c r="E24" s="854">
        <v>120</v>
      </c>
      <c r="F24" s="859"/>
      <c r="G24" s="859"/>
    </row>
    <row r="25" spans="1:7" ht="33">
      <c r="A25" s="849">
        <v>12</v>
      </c>
      <c r="B25" s="860" t="s">
        <v>811</v>
      </c>
      <c r="C25" s="1001" t="s">
        <v>849</v>
      </c>
      <c r="D25" s="1002" t="s">
        <v>66</v>
      </c>
      <c r="E25" s="1003">
        <v>180</v>
      </c>
      <c r="F25" s="1004"/>
      <c r="G25" s="859"/>
    </row>
    <row r="26" spans="1:7" ht="16.5">
      <c r="A26" s="849">
        <v>13</v>
      </c>
      <c r="B26" s="860" t="s">
        <v>812</v>
      </c>
      <c r="C26" s="851" t="s">
        <v>850</v>
      </c>
      <c r="D26" s="861" t="s">
        <v>66</v>
      </c>
      <c r="E26" s="854">
        <v>40</v>
      </c>
      <c r="F26" s="859"/>
      <c r="G26" s="859"/>
    </row>
    <row r="27" spans="1:7" ht="66">
      <c r="A27" s="849">
        <v>14</v>
      </c>
      <c r="B27" s="860" t="s">
        <v>813</v>
      </c>
      <c r="C27" s="851" t="s">
        <v>814</v>
      </c>
      <c r="D27" s="861" t="s">
        <v>66</v>
      </c>
      <c r="E27" s="854">
        <v>25</v>
      </c>
      <c r="F27" s="859"/>
      <c r="G27" s="859"/>
    </row>
    <row r="28" spans="1:7" ht="33">
      <c r="A28" s="849">
        <v>15</v>
      </c>
      <c r="B28" s="860" t="s">
        <v>815</v>
      </c>
      <c r="C28" s="851" t="s">
        <v>447</v>
      </c>
      <c r="D28" s="526" t="s">
        <v>66</v>
      </c>
      <c r="E28" s="854">
        <v>25</v>
      </c>
      <c r="F28" s="859"/>
      <c r="G28" s="854"/>
    </row>
    <row r="29" spans="1:7" ht="49.5">
      <c r="A29" s="849">
        <v>16</v>
      </c>
      <c r="B29" s="860" t="s">
        <v>816</v>
      </c>
      <c r="C29" s="851" t="s">
        <v>449</v>
      </c>
      <c r="D29" s="530" t="s">
        <v>450</v>
      </c>
      <c r="E29" s="854">
        <v>60</v>
      </c>
      <c r="F29" s="859"/>
      <c r="G29" s="854"/>
    </row>
    <row r="30" spans="1:7" ht="49.5">
      <c r="A30" s="849">
        <v>17</v>
      </c>
      <c r="B30" s="860" t="s">
        <v>817</v>
      </c>
      <c r="C30" s="851" t="s">
        <v>490</v>
      </c>
      <c r="D30" s="861" t="s">
        <v>66</v>
      </c>
      <c r="E30" s="854">
        <v>100</v>
      </c>
      <c r="F30" s="859"/>
      <c r="G30" s="859"/>
    </row>
    <row r="31" spans="1:7" ht="21.75" customHeight="1">
      <c r="A31" s="849">
        <v>18</v>
      </c>
      <c r="B31" s="860" t="s">
        <v>818</v>
      </c>
      <c r="C31" s="851" t="s">
        <v>820</v>
      </c>
      <c r="D31" s="862" t="s">
        <v>821</v>
      </c>
      <c r="E31" s="854">
        <v>60</v>
      </c>
      <c r="F31" s="859"/>
      <c r="G31" s="859"/>
    </row>
    <row r="32" spans="1:7" ht="21.75" customHeight="1">
      <c r="A32" s="849">
        <v>19</v>
      </c>
      <c r="B32" s="860" t="s">
        <v>819</v>
      </c>
      <c r="C32" s="851" t="s">
        <v>822</v>
      </c>
      <c r="D32" s="853" t="s">
        <v>620</v>
      </c>
      <c r="E32" s="854">
        <v>300</v>
      </c>
      <c r="F32" s="859"/>
      <c r="G32" s="859"/>
    </row>
    <row r="33" spans="1:7" ht="16.5">
      <c r="A33" s="849"/>
      <c r="B33" s="863"/>
      <c r="C33" s="855" t="s">
        <v>823</v>
      </c>
      <c r="D33" s="864"/>
      <c r="E33" s="865"/>
      <c r="F33" s="857"/>
      <c r="G33" s="857"/>
    </row>
    <row r="34" spans="1:7" ht="16.5">
      <c r="A34" s="866"/>
      <c r="B34" s="850" t="s">
        <v>824</v>
      </c>
      <c r="C34" s="851" t="s">
        <v>769</v>
      </c>
      <c r="D34" s="849"/>
      <c r="E34" s="867"/>
      <c r="F34" s="868"/>
      <c r="G34" s="852"/>
    </row>
    <row r="35" spans="1:7" ht="20.25">
      <c r="A35" s="866">
        <v>1</v>
      </c>
      <c r="B35" s="850" t="s">
        <v>825</v>
      </c>
      <c r="C35" s="869" t="s">
        <v>826</v>
      </c>
      <c r="D35" s="849" t="s">
        <v>777</v>
      </c>
      <c r="E35" s="854">
        <v>100</v>
      </c>
      <c r="F35" s="859"/>
      <c r="G35" s="854"/>
    </row>
    <row r="36" spans="1:7" ht="16.5">
      <c r="A36" s="866">
        <v>2</v>
      </c>
      <c r="B36" s="850" t="s">
        <v>827</v>
      </c>
      <c r="C36" s="869" t="s">
        <v>828</v>
      </c>
      <c r="D36" s="849" t="s">
        <v>777</v>
      </c>
      <c r="E36" s="854">
        <v>120</v>
      </c>
      <c r="F36" s="859"/>
      <c r="G36" s="854"/>
    </row>
    <row r="37" spans="1:7" ht="16.5">
      <c r="A37" s="866">
        <v>3</v>
      </c>
      <c r="B37" s="850" t="s">
        <v>829</v>
      </c>
      <c r="C37" s="869" t="s">
        <v>830</v>
      </c>
      <c r="D37" s="849" t="s">
        <v>777</v>
      </c>
      <c r="E37" s="854">
        <v>180</v>
      </c>
      <c r="F37" s="859"/>
      <c r="G37" s="854"/>
    </row>
    <row r="38" spans="1:7" ht="16.5">
      <c r="A38" s="866">
        <v>4</v>
      </c>
      <c r="B38" s="860" t="s">
        <v>831</v>
      </c>
      <c r="C38" s="869" t="s">
        <v>832</v>
      </c>
      <c r="D38" s="853" t="s">
        <v>777</v>
      </c>
      <c r="E38" s="854">
        <v>180</v>
      </c>
      <c r="F38" s="859"/>
      <c r="G38" s="854"/>
    </row>
    <row r="39" spans="1:7" ht="16.5">
      <c r="A39" s="866">
        <v>5</v>
      </c>
      <c r="B39" s="860" t="s">
        <v>833</v>
      </c>
      <c r="C39" s="870" t="s">
        <v>834</v>
      </c>
      <c r="D39" s="871" t="s">
        <v>777</v>
      </c>
      <c r="E39" s="854">
        <v>140</v>
      </c>
      <c r="F39" s="859"/>
      <c r="G39" s="854"/>
    </row>
    <row r="40" spans="1:7" ht="16.5">
      <c r="A40" s="866">
        <v>6</v>
      </c>
      <c r="B40" s="872" t="s">
        <v>835</v>
      </c>
      <c r="C40" s="873" t="s">
        <v>836</v>
      </c>
      <c r="D40" s="853" t="s">
        <v>777</v>
      </c>
      <c r="E40" s="854">
        <v>150</v>
      </c>
      <c r="F40" s="859"/>
      <c r="G40" s="854"/>
    </row>
    <row r="41" spans="1:7" ht="16.5">
      <c r="A41" s="866">
        <v>7</v>
      </c>
      <c r="B41" s="872" t="s">
        <v>837</v>
      </c>
      <c r="C41" s="873" t="s">
        <v>838</v>
      </c>
      <c r="D41" s="853" t="s">
        <v>777</v>
      </c>
      <c r="E41" s="854">
        <v>150</v>
      </c>
      <c r="F41" s="859"/>
      <c r="G41" s="854"/>
    </row>
    <row r="42" spans="1:7" ht="16.5">
      <c r="A42" s="866">
        <v>8</v>
      </c>
      <c r="B42" s="872" t="s">
        <v>839</v>
      </c>
      <c r="C42" s="873" t="s">
        <v>840</v>
      </c>
      <c r="D42" s="853" t="s">
        <v>777</v>
      </c>
      <c r="E42" s="854">
        <v>100</v>
      </c>
      <c r="F42" s="859"/>
      <c r="G42" s="854"/>
    </row>
    <row r="43" spans="1:7" ht="16.5">
      <c r="A43" s="866">
        <v>9</v>
      </c>
      <c r="B43" s="872" t="s">
        <v>841</v>
      </c>
      <c r="C43" s="873" t="s">
        <v>842</v>
      </c>
      <c r="D43" s="853" t="s">
        <v>777</v>
      </c>
      <c r="E43" s="854">
        <v>120</v>
      </c>
      <c r="F43" s="859"/>
      <c r="G43" s="854"/>
    </row>
    <row r="44" spans="1:7" ht="16.5">
      <c r="A44" s="866">
        <v>10</v>
      </c>
      <c r="B44" s="872" t="s">
        <v>843</v>
      </c>
      <c r="C44" s="873" t="s">
        <v>844</v>
      </c>
      <c r="D44" s="853" t="s">
        <v>777</v>
      </c>
      <c r="E44" s="854">
        <v>120</v>
      </c>
      <c r="F44" s="859"/>
      <c r="G44" s="854"/>
    </row>
    <row r="45" spans="1:7" ht="16.5">
      <c r="A45" s="849"/>
      <c r="B45" s="874"/>
      <c r="C45" s="855" t="s">
        <v>845</v>
      </c>
      <c r="D45" s="864"/>
      <c r="E45" s="865"/>
      <c r="F45" s="857"/>
      <c r="G45" s="857"/>
    </row>
    <row r="46" spans="1:7" ht="13.5">
      <c r="A46" s="843"/>
      <c r="B46" s="843"/>
      <c r="C46" s="841"/>
      <c r="D46" s="843"/>
      <c r="E46" s="841"/>
      <c r="F46" s="841"/>
      <c r="G46" s="841"/>
    </row>
  </sheetData>
  <sheetProtection/>
  <mergeCells count="2">
    <mergeCell ref="A1:G1"/>
    <mergeCell ref="A2:G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6.7109375" style="280" customWidth="1"/>
    <col min="2" max="2" width="49.57421875" style="53" customWidth="1"/>
    <col min="3" max="3" width="6.7109375" style="53" customWidth="1"/>
    <col min="4" max="6" width="8.28125" style="746" customWidth="1"/>
    <col min="7" max="16384" width="9.140625" style="53" customWidth="1"/>
  </cols>
  <sheetData>
    <row r="1" spans="1:6" s="183" customFormat="1" ht="47.25" customHeight="1">
      <c r="A1" s="991" t="s">
        <v>856</v>
      </c>
      <c r="B1" s="991"/>
      <c r="C1" s="991"/>
      <c r="D1" s="991"/>
      <c r="E1" s="991"/>
      <c r="F1" s="991"/>
    </row>
    <row r="2" spans="1:6" s="183" customFormat="1" ht="20.25" customHeight="1">
      <c r="A2" s="182"/>
      <c r="B2" s="992" t="s">
        <v>859</v>
      </c>
      <c r="C2" s="992"/>
      <c r="D2" s="992"/>
      <c r="E2" s="992"/>
      <c r="F2" s="992"/>
    </row>
    <row r="3" spans="1:6" s="183" customFormat="1" ht="18.75" customHeight="1">
      <c r="A3" s="182"/>
      <c r="B3" s="992" t="s">
        <v>683</v>
      </c>
      <c r="C3" s="992"/>
      <c r="D3" s="992"/>
      <c r="E3" s="992"/>
      <c r="F3" s="992"/>
    </row>
    <row r="4" spans="1:6" s="183" customFormat="1" ht="18.75" customHeight="1" thickBot="1">
      <c r="A4" s="182"/>
      <c r="B4" s="437"/>
      <c r="C4" s="437"/>
      <c r="D4" s="437"/>
      <c r="E4" s="437"/>
      <c r="F4" s="437"/>
    </row>
    <row r="5" spans="1:6" ht="78" customHeight="1" thickBot="1">
      <c r="A5" s="111" t="s">
        <v>50</v>
      </c>
      <c r="B5" s="701" t="s">
        <v>51</v>
      </c>
      <c r="C5" s="110" t="s">
        <v>52</v>
      </c>
      <c r="D5" s="111" t="s">
        <v>53</v>
      </c>
      <c r="E5" s="110" t="s">
        <v>54</v>
      </c>
      <c r="F5" s="111" t="s">
        <v>227</v>
      </c>
    </row>
    <row r="6" spans="1:6" ht="17.25" customHeight="1" thickBot="1">
      <c r="A6" s="659">
        <v>1</v>
      </c>
      <c r="B6" s="659">
        <v>2</v>
      </c>
      <c r="C6" s="660">
        <v>3</v>
      </c>
      <c r="D6" s="659">
        <v>4</v>
      </c>
      <c r="E6" s="660">
        <v>5</v>
      </c>
      <c r="F6" s="659">
        <v>6</v>
      </c>
    </row>
    <row r="7" spans="1:6" s="472" customFormat="1" ht="30" customHeight="1">
      <c r="A7" s="488">
        <v>1</v>
      </c>
      <c r="B7" s="489" t="s">
        <v>684</v>
      </c>
      <c r="C7" s="295" t="s">
        <v>60</v>
      </c>
      <c r="D7" s="172">
        <v>244.1</v>
      </c>
      <c r="E7" s="171"/>
      <c r="F7" s="172"/>
    </row>
    <row r="8" spans="1:6" s="474" customFormat="1" ht="19.5" customHeight="1">
      <c r="A8" s="169">
        <v>2</v>
      </c>
      <c r="B8" s="126" t="s">
        <v>685</v>
      </c>
      <c r="C8" s="295" t="s">
        <v>62</v>
      </c>
      <c r="D8" s="172">
        <v>451.5</v>
      </c>
      <c r="E8" s="171"/>
      <c r="F8" s="172"/>
    </row>
    <row r="9" spans="1:6" s="472" customFormat="1" ht="40.5">
      <c r="A9" s="198">
        <v>3</v>
      </c>
      <c r="B9" s="489" t="s">
        <v>686</v>
      </c>
      <c r="C9" s="295" t="s">
        <v>60</v>
      </c>
      <c r="D9" s="158">
        <v>5.07</v>
      </c>
      <c r="E9" s="663"/>
      <c r="F9" s="172"/>
    </row>
    <row r="10" spans="1:6" s="474" customFormat="1" ht="13.5">
      <c r="A10" s="169">
        <v>4</v>
      </c>
      <c r="B10" s="154" t="s">
        <v>687</v>
      </c>
      <c r="C10" s="295" t="s">
        <v>60</v>
      </c>
      <c r="D10" s="536">
        <v>5.07</v>
      </c>
      <c r="E10" s="677"/>
      <c r="F10" s="172"/>
    </row>
    <row r="11" spans="1:6" s="462" customFormat="1" ht="13.5">
      <c r="A11" s="198">
        <v>5</v>
      </c>
      <c r="B11" s="489" t="s">
        <v>688</v>
      </c>
      <c r="C11" s="295" t="s">
        <v>66</v>
      </c>
      <c r="D11" s="540">
        <v>380.4</v>
      </c>
      <c r="E11" s="665"/>
      <c r="F11" s="172"/>
    </row>
    <row r="12" spans="1:6" s="679" customFormat="1" ht="13.5">
      <c r="A12" s="198"/>
      <c r="B12" s="516" t="s">
        <v>689</v>
      </c>
      <c r="C12" s="295"/>
      <c r="D12" s="158"/>
      <c r="E12" s="663"/>
      <c r="F12" s="172"/>
    </row>
    <row r="13" spans="1:6" s="472" customFormat="1" ht="67.5">
      <c r="A13" s="198">
        <v>6</v>
      </c>
      <c r="B13" s="489" t="s">
        <v>690</v>
      </c>
      <c r="C13" s="295" t="s">
        <v>60</v>
      </c>
      <c r="D13" s="172">
        <v>89.5</v>
      </c>
      <c r="E13" s="171"/>
      <c r="F13" s="172"/>
    </row>
    <row r="14" spans="1:6" s="472" customFormat="1" ht="54">
      <c r="A14" s="198">
        <v>7</v>
      </c>
      <c r="B14" s="489" t="s">
        <v>691</v>
      </c>
      <c r="C14" s="295" t="s">
        <v>60</v>
      </c>
      <c r="D14" s="204">
        <v>69.33</v>
      </c>
      <c r="E14" s="200"/>
      <c r="F14" s="172"/>
    </row>
    <row r="15" spans="1:6" s="679" customFormat="1" ht="27">
      <c r="A15" s="198">
        <v>8</v>
      </c>
      <c r="B15" s="489" t="s">
        <v>692</v>
      </c>
      <c r="C15" s="295" t="s">
        <v>60</v>
      </c>
      <c r="D15" s="158">
        <v>69.33</v>
      </c>
      <c r="E15" s="171"/>
      <c r="F15" s="172"/>
    </row>
    <row r="16" spans="1:6" s="679" customFormat="1" ht="35.25" customHeight="1">
      <c r="A16" s="198">
        <v>9</v>
      </c>
      <c r="B16" s="489" t="s">
        <v>693</v>
      </c>
      <c r="C16" s="295" t="s">
        <v>66</v>
      </c>
      <c r="D16" s="540">
        <v>366.8</v>
      </c>
      <c r="E16" s="171"/>
      <c r="F16" s="172"/>
    </row>
    <row r="17" spans="1:6" s="474" customFormat="1" ht="31.5">
      <c r="A17" s="169"/>
      <c r="B17" s="723" t="s">
        <v>694</v>
      </c>
      <c r="C17" s="295"/>
      <c r="D17" s="172"/>
      <c r="E17" s="171"/>
      <c r="F17" s="172"/>
    </row>
    <row r="18" spans="1:6" s="679" customFormat="1" ht="27">
      <c r="A18" s="198">
        <v>10</v>
      </c>
      <c r="B18" s="489" t="s">
        <v>695</v>
      </c>
      <c r="C18" s="295" t="s">
        <v>633</v>
      </c>
      <c r="D18" s="172">
        <v>552</v>
      </c>
      <c r="E18" s="171"/>
      <c r="F18" s="172"/>
    </row>
    <row r="19" spans="1:6" s="472" customFormat="1" ht="40.5">
      <c r="A19" s="488">
        <v>11</v>
      </c>
      <c r="B19" s="489" t="s">
        <v>696</v>
      </c>
      <c r="C19" s="295" t="s">
        <v>60</v>
      </c>
      <c r="D19" s="204">
        <v>2.57</v>
      </c>
      <c r="E19" s="200"/>
      <c r="F19" s="172"/>
    </row>
    <row r="20" spans="1:6" s="679" customFormat="1" ht="29.25" customHeight="1">
      <c r="A20" s="198">
        <v>12</v>
      </c>
      <c r="B20" s="489" t="s">
        <v>697</v>
      </c>
      <c r="C20" s="295" t="s">
        <v>66</v>
      </c>
      <c r="D20" s="724">
        <v>1492</v>
      </c>
      <c r="E20" s="725"/>
      <c r="F20" s="172"/>
    </row>
    <row r="21" spans="1:6" s="731" customFormat="1" ht="16.5">
      <c r="A21" s="726"/>
      <c r="B21" s="727" t="s">
        <v>698</v>
      </c>
      <c r="C21" s="728"/>
      <c r="D21" s="729"/>
      <c r="E21" s="730"/>
      <c r="F21" s="172"/>
    </row>
    <row r="22" spans="1:6" s="737" customFormat="1" ht="27">
      <c r="A22" s="732">
        <v>13</v>
      </c>
      <c r="B22" s="733" t="s">
        <v>699</v>
      </c>
      <c r="C22" s="734" t="s">
        <v>450</v>
      </c>
      <c r="D22" s="735">
        <v>2520</v>
      </c>
      <c r="E22" s="736"/>
      <c r="F22" s="172"/>
    </row>
    <row r="23" spans="1:6" s="737" customFormat="1" ht="13.5">
      <c r="A23" s="738"/>
      <c r="B23" s="164" t="s">
        <v>0</v>
      </c>
      <c r="C23" s="739"/>
      <c r="D23" s="740"/>
      <c r="E23" s="741"/>
      <c r="F23" s="742"/>
    </row>
    <row r="24" spans="1:6" s="745" customFormat="1" ht="13.5" customHeight="1">
      <c r="A24" s="743"/>
      <c r="B24" s="177"/>
      <c r="C24" s="138"/>
      <c r="D24" s="744"/>
      <c r="E24" s="744"/>
      <c r="F24" s="744"/>
    </row>
  </sheetData>
  <sheetProtection/>
  <mergeCells count="3">
    <mergeCell ref="A1:F1"/>
    <mergeCell ref="B2:F2"/>
    <mergeCell ref="B3:F3"/>
  </mergeCells>
  <printOptions/>
  <pageMargins left="0.7" right="0.7" top="0.75" bottom="0.75" header="0.3" footer="0.3"/>
  <pageSetup horizontalDpi="600" verticalDpi="600" orientation="portrait" paperSize="9" r:id="rId16"/>
  <legacyDrawing r:id="rId15"/>
  <oleObjects>
    <oleObject progId="Equation.3" shapeId="114955179" r:id="rId1"/>
    <oleObject progId="Equation.3" shapeId="114955180" r:id="rId2"/>
    <oleObject progId="Equation.3" shapeId="114955181" r:id="rId3"/>
    <oleObject progId="Equation.3" shapeId="114955182" r:id="rId4"/>
    <oleObject progId="Equation.3" shapeId="114955183" r:id="rId5"/>
    <oleObject progId="Equation.3" shapeId="114955184" r:id="rId6"/>
    <oleObject progId="Equation.3" shapeId="114955185" r:id="rId7"/>
    <oleObject progId="Equation.3" shapeId="114955186" r:id="rId8"/>
    <oleObject progId="Equation.3" shapeId="114955187" r:id="rId9"/>
    <oleObject progId="Equation.3" shapeId="114955188" r:id="rId10"/>
    <oleObject progId="Equation.3" shapeId="114955189" r:id="rId11"/>
    <oleObject progId="Equation.3" shapeId="114955190" r:id="rId12"/>
    <oleObject progId="Equation.3" shapeId="114955191" r:id="rId13"/>
    <oleObject progId="Equation.3" shapeId="114955192" r:id="rId14"/>
  </oleObjects>
</worksheet>
</file>

<file path=xl/worksheets/sheet3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U20" sqref="U20"/>
    </sheetView>
  </sheetViews>
  <sheetFormatPr defaultColWidth="9.140625" defaultRowHeight="12.75"/>
  <cols>
    <col min="1" max="1" width="7.57421875" style="62" customWidth="1"/>
    <col min="2" max="2" width="47.421875" style="62" customWidth="1"/>
    <col min="3" max="3" width="8.00390625" style="62" customWidth="1"/>
    <col min="4" max="5" width="8.140625" style="105" customWidth="1"/>
    <col min="6" max="6" width="9.00390625" style="105" bestFit="1" customWidth="1"/>
    <col min="7" max="16384" width="9.140625" style="62" customWidth="1"/>
  </cols>
  <sheetData>
    <row r="1" spans="1:6" s="498" customFormat="1" ht="37.5" customHeight="1">
      <c r="A1" s="993" t="s">
        <v>856</v>
      </c>
      <c r="B1" s="993"/>
      <c r="C1" s="993"/>
      <c r="D1" s="993"/>
      <c r="E1" s="993"/>
      <c r="F1" s="993"/>
    </row>
    <row r="2" spans="1:6" s="109" customFormat="1" ht="16.5">
      <c r="A2" s="747"/>
      <c r="B2" s="992" t="s">
        <v>700</v>
      </c>
      <c r="C2" s="992"/>
      <c r="D2" s="992"/>
      <c r="E2" s="992"/>
      <c r="F2" s="992"/>
    </row>
    <row r="3" spans="1:6" s="498" customFormat="1" ht="18.75">
      <c r="A3" s="994" t="s">
        <v>701</v>
      </c>
      <c r="B3" s="995"/>
      <c r="C3" s="995"/>
      <c r="D3" s="995"/>
      <c r="E3" s="995"/>
      <c r="F3" s="995"/>
    </row>
    <row r="4" spans="1:6" s="498" customFormat="1" ht="19.5" thickBot="1">
      <c r="A4" s="206"/>
      <c r="B4" s="552"/>
      <c r="C4" s="552"/>
      <c r="D4" s="552"/>
      <c r="E4" s="552"/>
      <c r="F4" s="552"/>
    </row>
    <row r="5" spans="1:6" ht="81.75" customHeight="1" thickBot="1">
      <c r="A5" s="111" t="s">
        <v>50</v>
      </c>
      <c r="B5" s="658" t="s">
        <v>51</v>
      </c>
      <c r="C5" s="111" t="s">
        <v>52</v>
      </c>
      <c r="D5" s="110" t="s">
        <v>53</v>
      </c>
      <c r="E5" s="111" t="s">
        <v>54</v>
      </c>
      <c r="F5" s="112" t="s">
        <v>227</v>
      </c>
    </row>
    <row r="6" spans="1:6" ht="16.5" thickBot="1">
      <c r="A6" s="659">
        <v>1</v>
      </c>
      <c r="B6" s="660">
        <v>2</v>
      </c>
      <c r="C6" s="659">
        <v>3</v>
      </c>
      <c r="D6" s="660">
        <v>4</v>
      </c>
      <c r="E6" s="659">
        <v>5</v>
      </c>
      <c r="F6" s="661">
        <v>6</v>
      </c>
    </row>
    <row r="7" spans="1:6" s="67" customFormat="1" ht="15.75">
      <c r="A7" s="748"/>
      <c r="B7" s="749" t="s">
        <v>702</v>
      </c>
      <c r="C7" s="750"/>
      <c r="D7" s="751"/>
      <c r="E7" s="752"/>
      <c r="F7" s="753"/>
    </row>
    <row r="8" spans="1:6" s="3" customFormat="1" ht="33.75" customHeight="1">
      <c r="A8" s="754">
        <v>1</v>
      </c>
      <c r="B8" s="755" t="s">
        <v>703</v>
      </c>
      <c r="C8" s="754" t="s">
        <v>243</v>
      </c>
      <c r="D8" s="756">
        <v>172</v>
      </c>
      <c r="E8" s="757"/>
      <c r="F8" s="758"/>
    </row>
    <row r="9" spans="1:6" s="3" customFormat="1" ht="16.5" customHeight="1">
      <c r="A9" s="754">
        <v>2</v>
      </c>
      <c r="B9" s="759" t="s">
        <v>704</v>
      </c>
      <c r="C9" s="754" t="s">
        <v>705</v>
      </c>
      <c r="D9" s="756">
        <v>1</v>
      </c>
      <c r="E9" s="757"/>
      <c r="F9" s="758"/>
    </row>
    <row r="10" spans="1:6" s="52" customFormat="1" ht="29.25" customHeight="1">
      <c r="A10" s="204">
        <v>3</v>
      </c>
      <c r="B10" s="755" t="s">
        <v>706</v>
      </c>
      <c r="C10" s="204" t="s">
        <v>140</v>
      </c>
      <c r="D10" s="171">
        <v>3</v>
      </c>
      <c r="E10" s="172"/>
      <c r="F10" s="758"/>
    </row>
    <row r="11" spans="1:6" s="704" customFormat="1" ht="17.25" customHeight="1">
      <c r="A11" s="204">
        <v>4</v>
      </c>
      <c r="B11" s="759" t="s">
        <v>707</v>
      </c>
      <c r="C11" s="204" t="s">
        <v>140</v>
      </c>
      <c r="D11" s="171">
        <v>6</v>
      </c>
      <c r="E11" s="172"/>
      <c r="F11" s="758"/>
    </row>
    <row r="12" spans="1:6" s="704" customFormat="1" ht="18.75" customHeight="1">
      <c r="A12" s="204">
        <v>5</v>
      </c>
      <c r="B12" s="759" t="s">
        <v>708</v>
      </c>
      <c r="C12" s="204" t="s">
        <v>140</v>
      </c>
      <c r="D12" s="171">
        <v>3</v>
      </c>
      <c r="E12" s="172"/>
      <c r="F12" s="758"/>
    </row>
    <row r="13" spans="1:6" s="52" customFormat="1" ht="18" customHeight="1">
      <c r="A13" s="204">
        <v>6</v>
      </c>
      <c r="B13" s="755" t="s">
        <v>554</v>
      </c>
      <c r="C13" s="204" t="s">
        <v>140</v>
      </c>
      <c r="D13" s="171">
        <v>7</v>
      </c>
      <c r="E13" s="172"/>
      <c r="F13" s="758"/>
    </row>
    <row r="14" spans="1:6" s="566" customFormat="1" ht="47.25" customHeight="1">
      <c r="A14" s="485">
        <v>7</v>
      </c>
      <c r="B14" s="412" t="s">
        <v>709</v>
      </c>
      <c r="C14" s="720" t="s">
        <v>180</v>
      </c>
      <c r="D14" s="721">
        <v>3</v>
      </c>
      <c r="E14" s="720"/>
      <c r="F14" s="758"/>
    </row>
    <row r="15" spans="1:6" s="52" customFormat="1" ht="45.75" customHeight="1">
      <c r="A15" s="720">
        <v>8</v>
      </c>
      <c r="B15" s="760" t="s">
        <v>710</v>
      </c>
      <c r="C15" s="426" t="s">
        <v>180</v>
      </c>
      <c r="D15" s="721">
        <v>1</v>
      </c>
      <c r="E15" s="720"/>
      <c r="F15" s="758"/>
    </row>
    <row r="16" spans="1:6" s="52" customFormat="1" ht="18" customHeight="1">
      <c r="A16" s="720"/>
      <c r="B16" s="761" t="s">
        <v>711</v>
      </c>
      <c r="C16" s="426"/>
      <c r="D16" s="721"/>
      <c r="E16" s="720"/>
      <c r="F16" s="758"/>
    </row>
    <row r="17" spans="1:9" s="52" customFormat="1" ht="21">
      <c r="A17" s="125">
        <v>9</v>
      </c>
      <c r="B17" s="762" t="s">
        <v>712</v>
      </c>
      <c r="C17" s="125" t="s">
        <v>243</v>
      </c>
      <c r="D17" s="709">
        <v>145</v>
      </c>
      <c r="E17" s="763"/>
      <c r="F17" s="758"/>
      <c r="G17" s="764"/>
      <c r="H17" s="764"/>
      <c r="I17" s="764"/>
    </row>
    <row r="18" spans="1:6" s="566" customFormat="1" ht="40.5">
      <c r="A18" s="485">
        <v>10</v>
      </c>
      <c r="B18" s="412" t="s">
        <v>713</v>
      </c>
      <c r="C18" s="720" t="s">
        <v>180</v>
      </c>
      <c r="D18" s="721">
        <v>12</v>
      </c>
      <c r="E18" s="720"/>
      <c r="F18" s="758"/>
    </row>
    <row r="19" spans="1:7" s="710" customFormat="1" ht="18.75" customHeight="1">
      <c r="A19" s="765">
        <v>11</v>
      </c>
      <c r="B19" s="766" t="s">
        <v>714</v>
      </c>
      <c r="C19" s="583" t="s">
        <v>62</v>
      </c>
      <c r="D19" s="709">
        <v>0.4</v>
      </c>
      <c r="E19" s="763"/>
      <c r="F19" s="758"/>
      <c r="G19" s="767"/>
    </row>
    <row r="20" spans="1:6" s="99" customFormat="1" ht="30" customHeight="1">
      <c r="A20" s="198">
        <v>12</v>
      </c>
      <c r="B20" s="397" t="s">
        <v>671</v>
      </c>
      <c r="C20" s="768" t="s">
        <v>66</v>
      </c>
      <c r="D20" s="171">
        <v>67.8</v>
      </c>
      <c r="E20" s="172"/>
      <c r="F20" s="758"/>
    </row>
    <row r="21" spans="1:6" s="52" customFormat="1" ht="15.75">
      <c r="A21" s="720">
        <v>13</v>
      </c>
      <c r="B21" s="760" t="s">
        <v>715</v>
      </c>
      <c r="C21" s="290" t="s">
        <v>184</v>
      </c>
      <c r="D21" s="519">
        <v>17</v>
      </c>
      <c r="E21" s="485"/>
      <c r="F21" s="758"/>
    </row>
    <row r="22" spans="1:6" s="52" customFormat="1" ht="18" customHeight="1">
      <c r="A22" s="720">
        <v>14</v>
      </c>
      <c r="B22" s="760" t="s">
        <v>716</v>
      </c>
      <c r="C22" s="290" t="s">
        <v>184</v>
      </c>
      <c r="D22" s="519">
        <v>17</v>
      </c>
      <c r="E22" s="485"/>
      <c r="F22" s="758"/>
    </row>
    <row r="23" spans="1:6" s="52" customFormat="1" ht="18" customHeight="1">
      <c r="A23" s="754">
        <v>15</v>
      </c>
      <c r="B23" s="769" t="s">
        <v>717</v>
      </c>
      <c r="C23" s="754" t="s">
        <v>705</v>
      </c>
      <c r="D23" s="756">
        <v>1</v>
      </c>
      <c r="E23" s="757"/>
      <c r="F23" s="758"/>
    </row>
    <row r="24" spans="1:6" s="52" customFormat="1" ht="18" customHeight="1">
      <c r="A24" s="720"/>
      <c r="B24" s="761" t="s">
        <v>718</v>
      </c>
      <c r="C24" s="426"/>
      <c r="D24" s="721"/>
      <c r="E24" s="720"/>
      <c r="F24" s="758"/>
    </row>
    <row r="25" spans="1:6" s="52" customFormat="1" ht="33" customHeight="1">
      <c r="A25" s="754">
        <v>16</v>
      </c>
      <c r="B25" s="412" t="s">
        <v>719</v>
      </c>
      <c r="C25" s="754" t="s">
        <v>243</v>
      </c>
      <c r="D25" s="756">
        <v>25</v>
      </c>
      <c r="E25" s="757"/>
      <c r="F25" s="758"/>
    </row>
    <row r="26" spans="1:6" s="52" customFormat="1" ht="33.75" customHeight="1">
      <c r="A26" s="204">
        <v>17</v>
      </c>
      <c r="B26" s="412" t="s">
        <v>720</v>
      </c>
      <c r="C26" s="204" t="s">
        <v>140</v>
      </c>
      <c r="D26" s="171">
        <v>2</v>
      </c>
      <c r="E26" s="172"/>
      <c r="F26" s="758"/>
    </row>
    <row r="27" spans="1:6" s="52" customFormat="1" ht="30" customHeight="1">
      <c r="A27" s="204">
        <v>18</v>
      </c>
      <c r="B27" s="412" t="s">
        <v>721</v>
      </c>
      <c r="C27" s="198" t="s">
        <v>140</v>
      </c>
      <c r="D27" s="171">
        <v>7</v>
      </c>
      <c r="E27" s="172"/>
      <c r="F27" s="758"/>
    </row>
    <row r="28" spans="1:6" s="52" customFormat="1" ht="18" customHeight="1">
      <c r="A28" s="204">
        <v>19</v>
      </c>
      <c r="B28" s="759" t="s">
        <v>708</v>
      </c>
      <c r="C28" s="198" t="s">
        <v>140</v>
      </c>
      <c r="D28" s="171">
        <v>3</v>
      </c>
      <c r="E28" s="172"/>
      <c r="F28" s="758"/>
    </row>
    <row r="29" spans="1:6" s="52" customFormat="1" ht="18" customHeight="1">
      <c r="A29" s="204">
        <v>20</v>
      </c>
      <c r="B29" s="762" t="s">
        <v>722</v>
      </c>
      <c r="C29" s="198" t="s">
        <v>140</v>
      </c>
      <c r="D29" s="665">
        <v>3</v>
      </c>
      <c r="E29" s="540"/>
      <c r="F29" s="758"/>
    </row>
    <row r="30" spans="1:6" s="52" customFormat="1" ht="18" customHeight="1">
      <c r="A30" s="720"/>
      <c r="B30" s="761" t="s">
        <v>723</v>
      </c>
      <c r="C30" s="426"/>
      <c r="D30" s="721"/>
      <c r="E30" s="720"/>
      <c r="F30" s="758"/>
    </row>
    <row r="31" spans="1:6" s="52" customFormat="1" ht="18" customHeight="1">
      <c r="A31" s="720">
        <v>21</v>
      </c>
      <c r="B31" s="762" t="s">
        <v>558</v>
      </c>
      <c r="C31" s="125" t="s">
        <v>243</v>
      </c>
      <c r="D31" s="709">
        <v>10</v>
      </c>
      <c r="E31" s="763"/>
      <c r="F31" s="758"/>
    </row>
    <row r="32" spans="1:6" s="52" customFormat="1" ht="18" customHeight="1">
      <c r="A32" s="125">
        <v>22</v>
      </c>
      <c r="B32" s="762" t="s">
        <v>559</v>
      </c>
      <c r="C32" s="125" t="s">
        <v>243</v>
      </c>
      <c r="D32" s="709">
        <v>2</v>
      </c>
      <c r="E32" s="763"/>
      <c r="F32" s="758"/>
    </row>
    <row r="33" spans="1:6" s="704" customFormat="1" ht="15.75">
      <c r="A33" s="237"/>
      <c r="B33" s="416" t="s">
        <v>0</v>
      </c>
      <c r="C33" s="464"/>
      <c r="D33" s="492"/>
      <c r="E33" s="491"/>
      <c r="F33" s="700"/>
    </row>
  </sheetData>
  <sheetProtection/>
  <mergeCells count="3">
    <mergeCell ref="A1:F1"/>
    <mergeCell ref="B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8.7109375" style="772" customWidth="1"/>
    <col min="2" max="2" width="46.00390625" style="772" customWidth="1"/>
    <col min="3" max="3" width="6.140625" style="772" bestFit="1" customWidth="1"/>
    <col min="4" max="5" width="9.57421875" style="772" customWidth="1"/>
    <col min="6" max="6" width="10.57421875" style="772" customWidth="1"/>
    <col min="7" max="16384" width="9.140625" style="772" customWidth="1"/>
  </cols>
  <sheetData>
    <row r="1" spans="1:6" ht="39" customHeight="1">
      <c r="A1" s="894" t="s">
        <v>856</v>
      </c>
      <c r="B1" s="894"/>
      <c r="C1" s="894"/>
      <c r="D1" s="894"/>
      <c r="E1" s="894"/>
      <c r="F1" s="894"/>
    </row>
    <row r="2" spans="1:6" ht="16.5">
      <c r="A2" s="3"/>
      <c r="B2" s="996" t="s">
        <v>659</v>
      </c>
      <c r="C2" s="996"/>
      <c r="D2" s="996"/>
      <c r="E2" s="996"/>
      <c r="F2" s="996"/>
    </row>
    <row r="3" spans="1:6" ht="15.75">
      <c r="A3" s="3"/>
      <c r="B3" s="997" t="s">
        <v>724</v>
      </c>
      <c r="C3" s="997"/>
      <c r="D3" s="997"/>
      <c r="E3" s="997"/>
      <c r="F3" s="997"/>
    </row>
    <row r="4" spans="1:6" ht="16.5" thickBot="1">
      <c r="A4" s="773"/>
      <c r="B4" s="773"/>
      <c r="C4" s="773"/>
      <c r="D4" s="773"/>
      <c r="E4" s="773"/>
      <c r="F4" s="773"/>
    </row>
    <row r="5" spans="1:6" ht="72.75" customHeight="1" thickBot="1">
      <c r="A5" s="774" t="s">
        <v>50</v>
      </c>
      <c r="B5" s="775" t="s">
        <v>51</v>
      </c>
      <c r="C5" s="774" t="s">
        <v>52</v>
      </c>
      <c r="D5" s="776" t="s">
        <v>53</v>
      </c>
      <c r="E5" s="774" t="s">
        <v>54</v>
      </c>
      <c r="F5" s="777" t="s">
        <v>227</v>
      </c>
    </row>
    <row r="6" spans="1:6" ht="15.75" thickBot="1">
      <c r="A6" s="778">
        <v>1</v>
      </c>
      <c r="B6" s="779">
        <v>2</v>
      </c>
      <c r="C6" s="778">
        <v>3</v>
      </c>
      <c r="D6" s="779">
        <v>4</v>
      </c>
      <c r="E6" s="778">
        <v>5</v>
      </c>
      <c r="F6" s="780">
        <v>6</v>
      </c>
    </row>
    <row r="7" spans="1:6" ht="15">
      <c r="A7" s="781">
        <v>1</v>
      </c>
      <c r="B7" s="782" t="s">
        <v>725</v>
      </c>
      <c r="C7" s="783" t="s">
        <v>287</v>
      </c>
      <c r="D7" s="784">
        <v>1</v>
      </c>
      <c r="E7" s="785"/>
      <c r="F7" s="786"/>
    </row>
    <row r="8" spans="1:6" ht="27">
      <c r="A8" s="783">
        <v>2</v>
      </c>
      <c r="B8" s="782" t="s">
        <v>726</v>
      </c>
      <c r="C8" s="783" t="s">
        <v>287</v>
      </c>
      <c r="D8" s="784">
        <v>1</v>
      </c>
      <c r="E8" s="785"/>
      <c r="F8" s="786"/>
    </row>
    <row r="9" spans="1:6" ht="15">
      <c r="A9" s="783">
        <v>3</v>
      </c>
      <c r="B9" s="787" t="s">
        <v>727</v>
      </c>
      <c r="C9" s="783" t="s">
        <v>287</v>
      </c>
      <c r="D9" s="784">
        <v>5</v>
      </c>
      <c r="E9" s="785"/>
      <c r="F9" s="786"/>
    </row>
    <row r="10" spans="1:6" ht="15">
      <c r="A10" s="781">
        <v>4</v>
      </c>
      <c r="B10" s="787" t="s">
        <v>728</v>
      </c>
      <c r="C10" s="783" t="s">
        <v>287</v>
      </c>
      <c r="D10" s="788">
        <v>171</v>
      </c>
      <c r="E10" s="789"/>
      <c r="F10" s="786"/>
    </row>
    <row r="11" spans="1:6" ht="15">
      <c r="A11" s="783">
        <v>5</v>
      </c>
      <c r="B11" s="787" t="s">
        <v>729</v>
      </c>
      <c r="C11" s="783" t="s">
        <v>287</v>
      </c>
      <c r="D11" s="788">
        <v>50</v>
      </c>
      <c r="E11" s="789"/>
      <c r="F11" s="786"/>
    </row>
    <row r="12" spans="1:6" ht="15">
      <c r="A12" s="783">
        <v>6</v>
      </c>
      <c r="B12" s="787" t="s">
        <v>730</v>
      </c>
      <c r="C12" s="783" t="s">
        <v>287</v>
      </c>
      <c r="D12" s="788">
        <v>8</v>
      </c>
      <c r="E12" s="789"/>
      <c r="F12" s="786"/>
    </row>
    <row r="13" spans="1:6" ht="15" customHeight="1">
      <c r="A13" s="781">
        <v>7</v>
      </c>
      <c r="B13" s="787" t="s">
        <v>731</v>
      </c>
      <c r="C13" s="783" t="s">
        <v>287</v>
      </c>
      <c r="D13" s="788">
        <v>30</v>
      </c>
      <c r="E13" s="789"/>
      <c r="F13" s="786"/>
    </row>
    <row r="14" spans="1:6" s="794" customFormat="1" ht="15">
      <c r="A14" s="783">
        <v>8</v>
      </c>
      <c r="B14" s="790" t="s">
        <v>732</v>
      </c>
      <c r="C14" s="791" t="s">
        <v>292</v>
      </c>
      <c r="D14" s="792">
        <v>2285</v>
      </c>
      <c r="E14" s="793"/>
      <c r="F14" s="786"/>
    </row>
    <row r="15" spans="1:6" s="794" customFormat="1" ht="15">
      <c r="A15" s="783">
        <v>9</v>
      </c>
      <c r="B15" s="790" t="s">
        <v>733</v>
      </c>
      <c r="C15" s="791" t="s">
        <v>292</v>
      </c>
      <c r="D15" s="792">
        <v>1266</v>
      </c>
      <c r="E15" s="795"/>
      <c r="F15" s="786"/>
    </row>
    <row r="16" spans="1:6" s="794" customFormat="1" ht="15">
      <c r="A16" s="781">
        <v>10</v>
      </c>
      <c r="B16" s="790" t="s">
        <v>734</v>
      </c>
      <c r="C16" s="791" t="s">
        <v>292</v>
      </c>
      <c r="D16" s="792">
        <v>151</v>
      </c>
      <c r="E16" s="795"/>
      <c r="F16" s="786"/>
    </row>
    <row r="17" spans="1:6" s="794" customFormat="1" ht="15">
      <c r="A17" s="783">
        <v>11</v>
      </c>
      <c r="B17" s="790" t="s">
        <v>735</v>
      </c>
      <c r="C17" s="791" t="s">
        <v>292</v>
      </c>
      <c r="D17" s="792">
        <v>130</v>
      </c>
      <c r="E17" s="793"/>
      <c r="F17" s="786"/>
    </row>
    <row r="18" spans="1:6" s="794" customFormat="1" ht="15">
      <c r="A18" s="783">
        <v>12</v>
      </c>
      <c r="B18" s="790" t="s">
        <v>736</v>
      </c>
      <c r="C18" s="791" t="s">
        <v>292</v>
      </c>
      <c r="D18" s="792">
        <v>110</v>
      </c>
      <c r="E18" s="793"/>
      <c r="F18" s="786"/>
    </row>
    <row r="19" spans="1:6" s="794" customFormat="1" ht="15">
      <c r="A19" s="781">
        <v>13</v>
      </c>
      <c r="B19" s="790" t="s">
        <v>737</v>
      </c>
      <c r="C19" s="791" t="s">
        <v>292</v>
      </c>
      <c r="D19" s="792">
        <v>15</v>
      </c>
      <c r="E19" s="793"/>
      <c r="F19" s="786"/>
    </row>
    <row r="20" spans="1:6" ht="15">
      <c r="A20" s="783">
        <v>14</v>
      </c>
      <c r="B20" s="787" t="s">
        <v>738</v>
      </c>
      <c r="C20" s="783" t="s">
        <v>287</v>
      </c>
      <c r="D20" s="792">
        <v>35</v>
      </c>
      <c r="E20" s="793"/>
      <c r="F20" s="786"/>
    </row>
    <row r="21" spans="1:6" ht="15">
      <c r="A21" s="783">
        <v>15</v>
      </c>
      <c r="B21" s="787" t="s">
        <v>739</v>
      </c>
      <c r="C21" s="783" t="s">
        <v>287</v>
      </c>
      <c r="D21" s="788">
        <v>6</v>
      </c>
      <c r="E21" s="789"/>
      <c r="F21" s="786"/>
    </row>
    <row r="22" spans="1:6" ht="15">
      <c r="A22" s="781">
        <v>16</v>
      </c>
      <c r="B22" s="787" t="s">
        <v>740</v>
      </c>
      <c r="C22" s="783" t="s">
        <v>287</v>
      </c>
      <c r="D22" s="788">
        <v>2</v>
      </c>
      <c r="E22" s="789"/>
      <c r="F22" s="786"/>
    </row>
    <row r="23" spans="1:6" ht="15">
      <c r="A23" s="783">
        <v>17</v>
      </c>
      <c r="B23" s="787" t="s">
        <v>741</v>
      </c>
      <c r="C23" s="783" t="s">
        <v>287</v>
      </c>
      <c r="D23" s="788">
        <v>60</v>
      </c>
      <c r="E23" s="789"/>
      <c r="F23" s="786"/>
    </row>
    <row r="24" spans="1:6" ht="27">
      <c r="A24" s="783">
        <v>18</v>
      </c>
      <c r="B24" s="796" t="s">
        <v>742</v>
      </c>
      <c r="C24" s="783" t="s">
        <v>287</v>
      </c>
      <c r="D24" s="797">
        <v>11</v>
      </c>
      <c r="E24" s="789"/>
      <c r="F24" s="786"/>
    </row>
    <row r="25" spans="1:6" ht="15">
      <c r="A25" s="781">
        <v>19</v>
      </c>
      <c r="B25" s="787" t="s">
        <v>743</v>
      </c>
      <c r="C25" s="783" t="s">
        <v>287</v>
      </c>
      <c r="D25" s="788">
        <v>3</v>
      </c>
      <c r="E25" s="789"/>
      <c r="F25" s="786"/>
    </row>
    <row r="26" spans="1:6" ht="15">
      <c r="A26" s="783">
        <v>20</v>
      </c>
      <c r="B26" s="787" t="s">
        <v>744</v>
      </c>
      <c r="C26" s="783" t="s">
        <v>287</v>
      </c>
      <c r="D26" s="788">
        <v>150</v>
      </c>
      <c r="E26" s="789"/>
      <c r="F26" s="786"/>
    </row>
    <row r="27" spans="1:6" ht="15">
      <c r="A27" s="783">
        <v>21</v>
      </c>
      <c r="B27" s="787" t="s">
        <v>745</v>
      </c>
      <c r="C27" s="783" t="s">
        <v>287</v>
      </c>
      <c r="D27" s="788">
        <v>259</v>
      </c>
      <c r="E27" s="789"/>
      <c r="F27" s="786"/>
    </row>
    <row r="28" spans="1:6" ht="15">
      <c r="A28" s="781">
        <v>22</v>
      </c>
      <c r="B28" s="787" t="s">
        <v>746</v>
      </c>
      <c r="C28" s="783" t="s">
        <v>287</v>
      </c>
      <c r="D28" s="788">
        <v>7</v>
      </c>
      <c r="E28" s="789"/>
      <c r="F28" s="786"/>
    </row>
    <row r="29" spans="1:6" ht="15">
      <c r="A29" s="783">
        <v>23</v>
      </c>
      <c r="B29" s="787" t="s">
        <v>747</v>
      </c>
      <c r="C29" s="783" t="s">
        <v>287</v>
      </c>
      <c r="D29" s="788">
        <v>3500</v>
      </c>
      <c r="E29" s="789"/>
      <c r="F29" s="786"/>
    </row>
    <row r="30" spans="1:6" ht="15">
      <c r="A30" s="783">
        <v>24</v>
      </c>
      <c r="B30" s="787" t="s">
        <v>748</v>
      </c>
      <c r="C30" s="783" t="s">
        <v>287</v>
      </c>
      <c r="D30" s="788">
        <v>11</v>
      </c>
      <c r="E30" s="789"/>
      <c r="F30" s="786"/>
    </row>
    <row r="31" spans="1:6" ht="15.75" thickBot="1">
      <c r="A31" s="798"/>
      <c r="B31" s="799" t="s">
        <v>297</v>
      </c>
      <c r="C31" s="800"/>
      <c r="D31" s="801"/>
      <c r="E31" s="802"/>
      <c r="F31" s="803"/>
    </row>
  </sheetData>
  <sheetProtection/>
  <mergeCells count="3">
    <mergeCell ref="A1:F1"/>
    <mergeCell ref="B2:F2"/>
    <mergeCell ref="B3:F3"/>
  </mergeCells>
  <printOptions/>
  <pageMargins left="0.45" right="0.45" top="0.5" bottom="0.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140625" style="6" customWidth="1"/>
    <col min="2" max="2" width="17.8515625" style="6" customWidth="1"/>
    <col min="3" max="3" width="74.7109375" style="6" customWidth="1"/>
    <col min="4" max="4" width="23.8515625" style="6" customWidth="1"/>
    <col min="5" max="16384" width="9.140625" style="6" customWidth="1"/>
  </cols>
  <sheetData>
    <row r="1" spans="1:4" s="7" customFormat="1" ht="26.25" customHeight="1">
      <c r="A1" s="891" t="s">
        <v>856</v>
      </c>
      <c r="B1" s="891"/>
      <c r="C1" s="891"/>
      <c r="D1" s="891"/>
    </row>
    <row r="2" spans="1:4" s="11" customFormat="1" ht="24.75" customHeight="1">
      <c r="A2" s="892" t="s">
        <v>22</v>
      </c>
      <c r="B2" s="892"/>
      <c r="C2" s="892"/>
      <c r="D2" s="892"/>
    </row>
    <row r="3" spans="1:4" s="10" customFormat="1" ht="12" customHeight="1" thickBot="1">
      <c r="A3" s="893"/>
      <c r="B3" s="893"/>
      <c r="C3" s="893"/>
      <c r="D3" s="893"/>
    </row>
    <row r="4" spans="1:4" s="9" customFormat="1" ht="37.5" customHeight="1" thickBot="1">
      <c r="A4" s="27" t="s">
        <v>9</v>
      </c>
      <c r="B4" s="28" t="s">
        <v>10</v>
      </c>
      <c r="C4" s="29" t="s">
        <v>11</v>
      </c>
      <c r="D4" s="1006" t="s">
        <v>29</v>
      </c>
    </row>
    <row r="5" spans="1:4" s="4" customFormat="1" ht="18.75" customHeight="1" thickBot="1">
      <c r="A5" s="25" t="s">
        <v>1</v>
      </c>
      <c r="B5" s="23" t="s">
        <v>2</v>
      </c>
      <c r="C5" s="23" t="s">
        <v>3</v>
      </c>
      <c r="D5" s="24" t="s">
        <v>4</v>
      </c>
    </row>
    <row r="6" spans="1:4" s="4" customFormat="1" ht="24.75" customHeight="1">
      <c r="A6" s="26"/>
      <c r="B6" s="21"/>
      <c r="C6" s="22" t="s">
        <v>12</v>
      </c>
      <c r="D6" s="31"/>
    </row>
    <row r="7" spans="1:4" s="4" customFormat="1" ht="36.75" customHeight="1">
      <c r="A7" s="14">
        <v>1</v>
      </c>
      <c r="B7" s="20" t="s">
        <v>28</v>
      </c>
      <c r="C7" s="770" t="s">
        <v>21</v>
      </c>
      <c r="D7" s="12"/>
    </row>
    <row r="8" spans="1:4" s="4" customFormat="1" ht="36.75" customHeight="1">
      <c r="A8" s="14">
        <v>2</v>
      </c>
      <c r="B8" s="20" t="s">
        <v>15</v>
      </c>
      <c r="C8" s="770" t="s">
        <v>18</v>
      </c>
      <c r="D8" s="12"/>
    </row>
    <row r="9" spans="1:4" s="4" customFormat="1" ht="31.5" customHeight="1">
      <c r="A9" s="14">
        <v>3</v>
      </c>
      <c r="B9" s="20" t="s">
        <v>16</v>
      </c>
      <c r="C9" s="770" t="s">
        <v>17</v>
      </c>
      <c r="D9" s="12"/>
    </row>
    <row r="10" spans="1:4" s="5" customFormat="1" ht="26.25" customHeight="1">
      <c r="A10" s="14"/>
      <c r="B10" s="20"/>
      <c r="C10" s="17" t="s">
        <v>13</v>
      </c>
      <c r="D10" s="12"/>
    </row>
    <row r="11" spans="1:4" s="8" customFormat="1" ht="22.5" customHeight="1">
      <c r="A11" s="15"/>
      <c r="B11" s="19"/>
      <c r="C11" s="18" t="s">
        <v>851</v>
      </c>
      <c r="D11" s="12"/>
    </row>
    <row r="12" spans="1:4" s="8" customFormat="1" ht="22.5" customHeight="1">
      <c r="A12" s="15"/>
      <c r="B12" s="19"/>
      <c r="C12" s="18" t="s">
        <v>14</v>
      </c>
      <c r="D12" s="12"/>
    </row>
    <row r="13" spans="1:4" s="8" customFormat="1" ht="38.25" customHeight="1">
      <c r="A13" s="15">
        <v>4</v>
      </c>
      <c r="B13" s="20" t="s">
        <v>20</v>
      </c>
      <c r="C13" s="770" t="s">
        <v>19</v>
      </c>
      <c r="D13" s="12"/>
    </row>
    <row r="14" spans="1:4" s="5" customFormat="1" ht="16.5" customHeight="1">
      <c r="A14" s="14"/>
      <c r="B14" s="20"/>
      <c r="C14" s="16" t="s">
        <v>852</v>
      </c>
      <c r="D14" s="12"/>
    </row>
    <row r="15" spans="1:4" s="5" customFormat="1" ht="16.5" customHeight="1">
      <c r="A15" s="14"/>
      <c r="B15" s="20"/>
      <c r="C15" s="16" t="s">
        <v>24</v>
      </c>
      <c r="D15" s="12"/>
    </row>
    <row r="16" spans="1:4" s="5" customFormat="1" ht="34.5" customHeight="1">
      <c r="A16" s="14"/>
      <c r="B16" s="20" t="s">
        <v>23</v>
      </c>
      <c r="C16" s="16" t="s">
        <v>25</v>
      </c>
      <c r="D16" s="12"/>
    </row>
    <row r="17" spans="1:4" s="5" customFormat="1" ht="16.5" customHeight="1" thickBot="1">
      <c r="A17" s="14"/>
      <c r="B17" s="14"/>
      <c r="C17" s="771" t="s">
        <v>853</v>
      </c>
      <c r="D17" s="1005"/>
    </row>
  </sheetData>
  <sheetProtection/>
  <mergeCells count="3">
    <mergeCell ref="A1:D1"/>
    <mergeCell ref="A2:D2"/>
    <mergeCell ref="A3:D3"/>
  </mergeCells>
  <printOptions/>
  <pageMargins left="0.7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O1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45.7109375" style="0" customWidth="1"/>
    <col min="4" max="4" width="21.00390625" style="0" customWidth="1"/>
  </cols>
  <sheetData>
    <row r="1" spans="1:4" s="32" customFormat="1" ht="36" customHeight="1">
      <c r="A1" s="894" t="s">
        <v>30</v>
      </c>
      <c r="B1" s="894"/>
      <c r="C1" s="894"/>
      <c r="D1" s="894"/>
    </row>
    <row r="2" spans="1:4" s="33" customFormat="1" ht="24" customHeight="1">
      <c r="A2" s="896" t="s">
        <v>21</v>
      </c>
      <c r="B2" s="896"/>
      <c r="C2" s="896"/>
      <c r="D2" s="896"/>
    </row>
    <row r="3" spans="1:4" s="33" customFormat="1" ht="23.25" customHeight="1" thickBot="1">
      <c r="A3" s="897" t="s">
        <v>32</v>
      </c>
      <c r="B3" s="897"/>
      <c r="C3" s="897"/>
      <c r="D3" s="897"/>
    </row>
    <row r="4" spans="1:4" s="33" customFormat="1" ht="108" customHeight="1" thickBot="1">
      <c r="A4" s="34" t="s">
        <v>33</v>
      </c>
      <c r="B4" s="35" t="s">
        <v>27</v>
      </c>
      <c r="C4" s="36" t="s">
        <v>34</v>
      </c>
      <c r="D4" s="36" t="s">
        <v>588</v>
      </c>
    </row>
    <row r="5" spans="1:4" s="33" customFormat="1" ht="20.25" customHeight="1" thickBot="1">
      <c r="A5" s="37">
        <v>1</v>
      </c>
      <c r="B5" s="38">
        <v>2</v>
      </c>
      <c r="C5" s="37">
        <v>3</v>
      </c>
      <c r="D5" s="37">
        <v>4</v>
      </c>
    </row>
    <row r="6" spans="1:4" s="33" customFormat="1" ht="22.5" customHeight="1">
      <c r="A6" s="39">
        <v>1</v>
      </c>
      <c r="B6" s="40" t="s">
        <v>35</v>
      </c>
      <c r="C6" s="41" t="s">
        <v>36</v>
      </c>
      <c r="D6" s="42"/>
    </row>
    <row r="7" spans="1:4" s="33" customFormat="1" ht="22.5" customHeight="1">
      <c r="A7" s="43" t="s">
        <v>2</v>
      </c>
      <c r="B7" s="44" t="s">
        <v>37</v>
      </c>
      <c r="C7" s="45" t="s">
        <v>38</v>
      </c>
      <c r="D7" s="13"/>
    </row>
    <row r="8" spans="1:4" s="33" customFormat="1" ht="22.5" customHeight="1">
      <c r="A8" s="46">
        <v>3</v>
      </c>
      <c r="B8" s="44" t="s">
        <v>39</v>
      </c>
      <c r="C8" s="45" t="s">
        <v>40</v>
      </c>
      <c r="D8" s="13"/>
    </row>
    <row r="9" spans="1:4" s="33" customFormat="1" ht="22.5" customHeight="1">
      <c r="A9" s="43" t="s">
        <v>4</v>
      </c>
      <c r="B9" s="44" t="s">
        <v>41</v>
      </c>
      <c r="C9" s="45" t="s">
        <v>42</v>
      </c>
      <c r="D9" s="13"/>
    </row>
    <row r="10" spans="1:4" s="33" customFormat="1" ht="22.5" customHeight="1">
      <c r="A10" s="43" t="s">
        <v>5</v>
      </c>
      <c r="B10" s="44" t="s">
        <v>43</v>
      </c>
      <c r="C10" s="45" t="s">
        <v>44</v>
      </c>
      <c r="D10" s="13"/>
    </row>
    <row r="11" spans="1:4" s="33" customFormat="1" ht="22.5" customHeight="1">
      <c r="A11" s="46">
        <v>6</v>
      </c>
      <c r="B11" s="44" t="s">
        <v>45</v>
      </c>
      <c r="C11" s="45" t="s">
        <v>46</v>
      </c>
      <c r="D11" s="13"/>
    </row>
    <row r="12" spans="1:4" s="33" customFormat="1" ht="22.5" customHeight="1" thickBot="1">
      <c r="A12" s="47" t="s">
        <v>6</v>
      </c>
      <c r="B12" s="48"/>
      <c r="C12" s="49" t="s">
        <v>47</v>
      </c>
      <c r="D12" s="50"/>
    </row>
    <row r="13" s="52" customFormat="1" ht="13.5">
      <c r="A13" s="51"/>
    </row>
    <row r="14" s="53" customFormat="1" ht="12.75"/>
    <row r="15" spans="1:119" s="30" customFormat="1" ht="15">
      <c r="A15" s="54"/>
      <c r="B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195"/>
  <sheetViews>
    <sheetView zoomScale="110" zoomScaleNormal="110" zoomScalePageLayoutView="0" workbookViewId="0" topLeftCell="A1">
      <selection activeCell="I14" sqref="I14"/>
    </sheetView>
  </sheetViews>
  <sheetFormatPr defaultColWidth="9.00390625" defaultRowHeight="12.75"/>
  <cols>
    <col min="1" max="1" width="6.7109375" style="104" customWidth="1"/>
    <col min="2" max="2" width="65.7109375" style="62" customWidth="1"/>
    <col min="3" max="3" width="9.421875" style="105" customWidth="1"/>
    <col min="4" max="4" width="9.140625" style="878" customWidth="1"/>
    <col min="5" max="5" width="9.57421875" style="105" bestFit="1" customWidth="1"/>
    <col min="6" max="6" width="10.8515625" style="105" customWidth="1"/>
    <col min="7" max="16384" width="9.00390625" style="62" customWidth="1"/>
  </cols>
  <sheetData>
    <row r="1" spans="1:6" s="56" customFormat="1" ht="30" customHeight="1">
      <c r="A1" s="894" t="s">
        <v>30</v>
      </c>
      <c r="B1" s="894"/>
      <c r="C1" s="894"/>
      <c r="D1" s="894"/>
      <c r="E1" s="894"/>
      <c r="F1" s="894"/>
    </row>
    <row r="2" spans="1:6" s="58" customFormat="1" ht="28.5" customHeight="1">
      <c r="A2" s="901" t="s">
        <v>21</v>
      </c>
      <c r="B2" s="901"/>
      <c r="C2" s="901"/>
      <c r="D2" s="901"/>
      <c r="E2" s="901"/>
      <c r="F2" s="901"/>
    </row>
    <row r="3" spans="1:6" s="58" customFormat="1" ht="17.25" customHeight="1">
      <c r="A3" s="59"/>
      <c r="B3" s="901" t="s">
        <v>49</v>
      </c>
      <c r="C3" s="901"/>
      <c r="D3" s="901"/>
      <c r="E3" s="901"/>
      <c r="F3" s="901"/>
    </row>
    <row r="4" spans="1:6" s="60" customFormat="1" ht="18" customHeight="1" thickBot="1">
      <c r="A4" s="902" t="s">
        <v>36</v>
      </c>
      <c r="B4" s="902"/>
      <c r="C4" s="902"/>
      <c r="D4" s="902"/>
      <c r="E4" s="902"/>
      <c r="F4" s="902"/>
    </row>
    <row r="5" spans="1:6" ht="39.75" customHeight="1">
      <c r="A5" s="903" t="s">
        <v>50</v>
      </c>
      <c r="B5" s="905" t="s">
        <v>51</v>
      </c>
      <c r="C5" s="907" t="s">
        <v>52</v>
      </c>
      <c r="D5" s="909" t="s">
        <v>53</v>
      </c>
      <c r="E5" s="907" t="s">
        <v>54</v>
      </c>
      <c r="F5" s="898" t="s">
        <v>55</v>
      </c>
    </row>
    <row r="6" spans="1:6" ht="48" customHeight="1" thickBot="1">
      <c r="A6" s="904"/>
      <c r="B6" s="906"/>
      <c r="C6" s="908"/>
      <c r="D6" s="910"/>
      <c r="E6" s="908"/>
      <c r="F6" s="899"/>
    </row>
    <row r="7" spans="1:6" s="67" customFormat="1" ht="21.75" customHeight="1" thickBot="1">
      <c r="A7" s="63" t="s">
        <v>1</v>
      </c>
      <c r="B7" s="64">
        <v>2</v>
      </c>
      <c r="C7" s="65">
        <v>3</v>
      </c>
      <c r="D7" s="66">
        <v>4</v>
      </c>
      <c r="E7" s="66">
        <v>5</v>
      </c>
      <c r="F7" s="66">
        <v>6</v>
      </c>
    </row>
    <row r="8" spans="1:6" s="67" customFormat="1" ht="21.75" customHeight="1">
      <c r="A8" s="68"/>
      <c r="B8" s="69" t="s">
        <v>56</v>
      </c>
      <c r="C8" s="68"/>
      <c r="D8" s="875"/>
      <c r="E8" s="70"/>
      <c r="F8" s="70"/>
    </row>
    <row r="9" spans="1:6" s="67" customFormat="1" ht="16.5">
      <c r="A9" s="71">
        <v>1</v>
      </c>
      <c r="B9" s="72" t="s">
        <v>57</v>
      </c>
      <c r="C9" s="73" t="s">
        <v>58</v>
      </c>
      <c r="D9" s="876">
        <v>3.9</v>
      </c>
      <c r="E9" s="74"/>
      <c r="F9" s="74"/>
    </row>
    <row r="10" spans="1:6" s="67" customFormat="1" ht="66">
      <c r="A10" s="75">
        <v>2</v>
      </c>
      <c r="B10" s="76" t="s">
        <v>59</v>
      </c>
      <c r="C10" s="75" t="s">
        <v>60</v>
      </c>
      <c r="D10" s="79">
        <v>9.2</v>
      </c>
      <c r="E10" s="74"/>
      <c r="F10" s="74"/>
    </row>
    <row r="11" spans="1:6" s="67" customFormat="1" ht="33">
      <c r="A11" s="75">
        <v>3</v>
      </c>
      <c r="B11" s="77" t="s">
        <v>61</v>
      </c>
      <c r="C11" s="78" t="s">
        <v>62</v>
      </c>
      <c r="D11" s="79">
        <v>18.4</v>
      </c>
      <c r="E11" s="74"/>
      <c r="F11" s="74"/>
    </row>
    <row r="12" spans="1:6" s="67" customFormat="1" ht="49.5">
      <c r="A12" s="75">
        <v>4</v>
      </c>
      <c r="B12" s="77" t="s">
        <v>63</v>
      </c>
      <c r="C12" s="78" t="s">
        <v>62</v>
      </c>
      <c r="D12" s="79">
        <v>1.8</v>
      </c>
      <c r="E12" s="74"/>
      <c r="F12" s="74"/>
    </row>
    <row r="13" spans="1:6" s="67" customFormat="1" ht="16.5">
      <c r="A13" s="75">
        <v>5</v>
      </c>
      <c r="B13" s="80" t="s">
        <v>64</v>
      </c>
      <c r="C13" s="81" t="s">
        <v>62</v>
      </c>
      <c r="D13" s="82">
        <f>D11</f>
        <v>18.4</v>
      </c>
      <c r="E13" s="74"/>
      <c r="F13" s="74"/>
    </row>
    <row r="14" spans="1:6" s="67" customFormat="1" ht="49.5">
      <c r="A14" s="75">
        <v>6</v>
      </c>
      <c r="B14" s="76" t="s">
        <v>65</v>
      </c>
      <c r="C14" s="75" t="s">
        <v>66</v>
      </c>
      <c r="D14" s="79">
        <v>61</v>
      </c>
      <c r="E14" s="74"/>
      <c r="F14" s="74"/>
    </row>
    <row r="15" spans="1:6" s="67" customFormat="1" ht="33">
      <c r="A15" s="75">
        <v>7</v>
      </c>
      <c r="B15" s="76" t="s">
        <v>67</v>
      </c>
      <c r="C15" s="75" t="s">
        <v>66</v>
      </c>
      <c r="D15" s="79">
        <v>9</v>
      </c>
      <c r="E15" s="74"/>
      <c r="F15" s="74"/>
    </row>
    <row r="16" spans="1:6" s="67" customFormat="1" ht="49.5">
      <c r="A16" s="75">
        <v>8</v>
      </c>
      <c r="B16" s="76" t="s">
        <v>68</v>
      </c>
      <c r="C16" s="75" t="s">
        <v>66</v>
      </c>
      <c r="D16" s="79">
        <v>297</v>
      </c>
      <c r="E16" s="74"/>
      <c r="F16" s="74"/>
    </row>
    <row r="17" spans="1:6" s="67" customFormat="1" ht="33">
      <c r="A17" s="75">
        <v>9</v>
      </c>
      <c r="B17" s="76" t="s">
        <v>69</v>
      </c>
      <c r="C17" s="75" t="s">
        <v>66</v>
      </c>
      <c r="D17" s="79">
        <v>297</v>
      </c>
      <c r="E17" s="74"/>
      <c r="F17" s="74"/>
    </row>
    <row r="18" spans="1:6" s="67" customFormat="1" ht="33">
      <c r="A18" s="75">
        <v>10</v>
      </c>
      <c r="B18" s="76" t="s">
        <v>70</v>
      </c>
      <c r="C18" s="75" t="s">
        <v>66</v>
      </c>
      <c r="D18" s="79">
        <v>5</v>
      </c>
      <c r="E18" s="74"/>
      <c r="F18" s="74"/>
    </row>
    <row r="19" spans="1:6" s="67" customFormat="1" ht="16.5">
      <c r="A19" s="83">
        <v>11</v>
      </c>
      <c r="B19" s="76" t="s">
        <v>71</v>
      </c>
      <c r="C19" s="83" t="s">
        <v>72</v>
      </c>
      <c r="D19" s="804">
        <v>18</v>
      </c>
      <c r="E19" s="74"/>
      <c r="F19" s="74"/>
    </row>
    <row r="20" spans="1:6" s="67" customFormat="1" ht="49.5">
      <c r="A20" s="83">
        <v>12</v>
      </c>
      <c r="B20" s="76" t="s">
        <v>73</v>
      </c>
      <c r="C20" s="83" t="s">
        <v>66</v>
      </c>
      <c r="D20" s="804">
        <v>20</v>
      </c>
      <c r="E20" s="74"/>
      <c r="F20" s="74"/>
    </row>
    <row r="21" spans="1:6" s="67" customFormat="1" ht="33">
      <c r="A21" s="83">
        <v>13</v>
      </c>
      <c r="B21" s="76" t="s">
        <v>74</v>
      </c>
      <c r="C21" s="83" t="s">
        <v>72</v>
      </c>
      <c r="D21" s="804">
        <v>2</v>
      </c>
      <c r="E21" s="74"/>
      <c r="F21" s="74"/>
    </row>
    <row r="22" spans="1:6" s="67" customFormat="1" ht="16.5">
      <c r="A22" s="83">
        <v>14</v>
      </c>
      <c r="B22" s="76" t="s">
        <v>75</v>
      </c>
      <c r="C22" s="83" t="s">
        <v>60</v>
      </c>
      <c r="D22" s="804">
        <v>24</v>
      </c>
      <c r="E22" s="74"/>
      <c r="F22" s="74"/>
    </row>
    <row r="23" spans="1:6" s="67" customFormat="1" ht="33">
      <c r="A23" s="83">
        <v>15</v>
      </c>
      <c r="B23" s="77" t="s">
        <v>61</v>
      </c>
      <c r="C23" s="78" t="s">
        <v>62</v>
      </c>
      <c r="D23" s="79">
        <v>61.9</v>
      </c>
      <c r="E23" s="74"/>
      <c r="F23" s="74"/>
    </row>
    <row r="24" spans="1:6" s="67" customFormat="1" ht="49.5">
      <c r="A24" s="83">
        <v>16</v>
      </c>
      <c r="B24" s="77" t="s">
        <v>63</v>
      </c>
      <c r="C24" s="78" t="s">
        <v>62</v>
      </c>
      <c r="D24" s="79">
        <v>6.2</v>
      </c>
      <c r="E24" s="74"/>
      <c r="F24" s="74"/>
    </row>
    <row r="25" spans="1:6" s="67" customFormat="1" ht="16.5">
      <c r="A25" s="83">
        <v>17</v>
      </c>
      <c r="B25" s="80" t="s">
        <v>64</v>
      </c>
      <c r="C25" s="81" t="s">
        <v>62</v>
      </c>
      <c r="D25" s="82">
        <f>D23</f>
        <v>61.9</v>
      </c>
      <c r="E25" s="74"/>
      <c r="F25" s="74"/>
    </row>
    <row r="26" spans="1:6" s="67" customFormat="1" ht="49.5">
      <c r="A26" s="83">
        <v>18</v>
      </c>
      <c r="B26" s="76" t="s">
        <v>76</v>
      </c>
      <c r="C26" s="83" t="s">
        <v>66</v>
      </c>
      <c r="D26" s="804">
        <v>6</v>
      </c>
      <c r="E26" s="74"/>
      <c r="F26" s="74"/>
    </row>
    <row r="27" spans="1:6" s="67" customFormat="1" ht="33">
      <c r="A27" s="83">
        <v>19</v>
      </c>
      <c r="B27" s="76" t="s">
        <v>77</v>
      </c>
      <c r="C27" s="78" t="s">
        <v>66</v>
      </c>
      <c r="D27" s="79">
        <v>2.7</v>
      </c>
      <c r="E27" s="74"/>
      <c r="F27" s="74"/>
    </row>
    <row r="28" spans="1:6" s="67" customFormat="1" ht="33">
      <c r="A28" s="83">
        <v>20</v>
      </c>
      <c r="B28" s="76" t="s">
        <v>78</v>
      </c>
      <c r="C28" s="83" t="s">
        <v>72</v>
      </c>
      <c r="D28" s="804">
        <v>3</v>
      </c>
      <c r="E28" s="74"/>
      <c r="F28" s="74"/>
    </row>
    <row r="29" spans="1:6" s="67" customFormat="1" ht="16.5">
      <c r="A29" s="83"/>
      <c r="B29" s="84" t="s">
        <v>79</v>
      </c>
      <c r="C29" s="75"/>
      <c r="D29" s="79"/>
      <c r="E29" s="74"/>
      <c r="F29" s="74"/>
    </row>
    <row r="30" spans="1:6" s="67" customFormat="1" ht="33">
      <c r="A30" s="83">
        <v>1</v>
      </c>
      <c r="B30" s="76" t="s">
        <v>80</v>
      </c>
      <c r="C30" s="75" t="s">
        <v>66</v>
      </c>
      <c r="D30" s="79">
        <v>80.5</v>
      </c>
      <c r="E30" s="74"/>
      <c r="F30" s="74"/>
    </row>
    <row r="31" spans="1:6" s="67" customFormat="1" ht="16.5">
      <c r="A31" s="83">
        <v>2</v>
      </c>
      <c r="B31" s="76" t="s">
        <v>81</v>
      </c>
      <c r="C31" s="75" t="s">
        <v>66</v>
      </c>
      <c r="D31" s="79">
        <v>80.5</v>
      </c>
      <c r="E31" s="74"/>
      <c r="F31" s="74"/>
    </row>
    <row r="32" spans="1:6" s="67" customFormat="1" ht="16.5">
      <c r="A32" s="83">
        <v>3</v>
      </c>
      <c r="B32" s="76" t="s">
        <v>82</v>
      </c>
      <c r="C32" s="75" t="s">
        <v>66</v>
      </c>
      <c r="D32" s="79">
        <v>50.5</v>
      </c>
      <c r="E32" s="74"/>
      <c r="F32" s="74"/>
    </row>
    <row r="33" spans="1:6" s="67" customFormat="1" ht="33">
      <c r="A33" s="83">
        <v>4</v>
      </c>
      <c r="B33" s="77" t="s">
        <v>83</v>
      </c>
      <c r="C33" s="75" t="s">
        <v>66</v>
      </c>
      <c r="D33" s="79">
        <f>D31+D32</f>
        <v>131</v>
      </c>
      <c r="E33" s="74"/>
      <c r="F33" s="74"/>
    </row>
    <row r="34" spans="1:6" s="67" customFormat="1" ht="33">
      <c r="A34" s="83">
        <v>5</v>
      </c>
      <c r="B34" s="76" t="s">
        <v>84</v>
      </c>
      <c r="C34" s="75" t="s">
        <v>66</v>
      </c>
      <c r="D34" s="79">
        <v>83.5</v>
      </c>
      <c r="E34" s="74"/>
      <c r="F34" s="74"/>
    </row>
    <row r="35" spans="1:6" s="67" customFormat="1" ht="33">
      <c r="A35" s="83">
        <v>6</v>
      </c>
      <c r="B35" s="76" t="s">
        <v>85</v>
      </c>
      <c r="C35" s="75" t="s">
        <v>66</v>
      </c>
      <c r="D35" s="79">
        <f>D34</f>
        <v>83.5</v>
      </c>
      <c r="E35" s="74"/>
      <c r="F35" s="74"/>
    </row>
    <row r="36" spans="1:6" s="67" customFormat="1" ht="33">
      <c r="A36" s="75">
        <v>7</v>
      </c>
      <c r="B36" s="76" t="s">
        <v>86</v>
      </c>
      <c r="C36" s="75" t="s">
        <v>62</v>
      </c>
      <c r="D36" s="79">
        <v>2.63</v>
      </c>
      <c r="E36" s="74"/>
      <c r="F36" s="74"/>
    </row>
    <row r="37" spans="1:6" s="67" customFormat="1" ht="33">
      <c r="A37" s="75">
        <v>8</v>
      </c>
      <c r="B37" s="76" t="s">
        <v>87</v>
      </c>
      <c r="C37" s="75" t="s">
        <v>66</v>
      </c>
      <c r="D37" s="79">
        <v>67</v>
      </c>
      <c r="E37" s="74"/>
      <c r="F37" s="74"/>
    </row>
    <row r="38" spans="1:6" s="67" customFormat="1" ht="33">
      <c r="A38" s="75">
        <v>9</v>
      </c>
      <c r="B38" s="76" t="s">
        <v>88</v>
      </c>
      <c r="C38" s="75" t="s">
        <v>66</v>
      </c>
      <c r="D38" s="79">
        <v>26.7</v>
      </c>
      <c r="E38" s="74"/>
      <c r="F38" s="74"/>
    </row>
    <row r="39" spans="1:6" s="67" customFormat="1" ht="33">
      <c r="A39" s="75">
        <v>10</v>
      </c>
      <c r="B39" s="85" t="s">
        <v>89</v>
      </c>
      <c r="C39" s="75" t="s">
        <v>72</v>
      </c>
      <c r="D39" s="79">
        <v>54</v>
      </c>
      <c r="E39" s="74"/>
      <c r="F39" s="74"/>
    </row>
    <row r="40" spans="1:6" s="67" customFormat="1" ht="16.5">
      <c r="A40" s="75"/>
      <c r="B40" s="86" t="s">
        <v>90</v>
      </c>
      <c r="C40" s="75"/>
      <c r="D40" s="79"/>
      <c r="E40" s="74"/>
      <c r="F40" s="74"/>
    </row>
    <row r="41" spans="1:6" s="67" customFormat="1" ht="33">
      <c r="A41" s="75">
        <v>1</v>
      </c>
      <c r="B41" s="76" t="s">
        <v>91</v>
      </c>
      <c r="C41" s="75" t="s">
        <v>60</v>
      </c>
      <c r="D41" s="79">
        <v>1.17</v>
      </c>
      <c r="E41" s="74"/>
      <c r="F41" s="74"/>
    </row>
    <row r="42" spans="1:6" s="67" customFormat="1" ht="33">
      <c r="A42" s="75">
        <v>2</v>
      </c>
      <c r="B42" s="76" t="s">
        <v>92</v>
      </c>
      <c r="C42" s="75" t="s">
        <v>93</v>
      </c>
      <c r="D42" s="79">
        <v>175</v>
      </c>
      <c r="E42" s="74"/>
      <c r="F42" s="74"/>
    </row>
    <row r="43" spans="1:6" s="67" customFormat="1" ht="33">
      <c r="A43" s="75">
        <v>3</v>
      </c>
      <c r="B43" s="76" t="s">
        <v>94</v>
      </c>
      <c r="C43" s="75" t="s">
        <v>66</v>
      </c>
      <c r="D43" s="79">
        <v>10.4</v>
      </c>
      <c r="E43" s="74"/>
      <c r="F43" s="74"/>
    </row>
    <row r="44" spans="1:6" s="67" customFormat="1" ht="33">
      <c r="A44" s="75">
        <v>4</v>
      </c>
      <c r="B44" s="76" t="s">
        <v>87</v>
      </c>
      <c r="C44" s="75" t="s">
        <v>66</v>
      </c>
      <c r="D44" s="79">
        <v>8</v>
      </c>
      <c r="E44" s="74"/>
      <c r="F44" s="74"/>
    </row>
    <row r="45" spans="1:6" s="67" customFormat="1" ht="16.5">
      <c r="A45" s="75"/>
      <c r="B45" s="84" t="s">
        <v>95</v>
      </c>
      <c r="C45" s="75"/>
      <c r="D45" s="79"/>
      <c r="E45" s="74"/>
      <c r="F45" s="74"/>
    </row>
    <row r="46" spans="1:6" s="67" customFormat="1" ht="16.5">
      <c r="A46" s="71">
        <v>1</v>
      </c>
      <c r="B46" s="72" t="s">
        <v>57</v>
      </c>
      <c r="C46" s="73" t="s">
        <v>58</v>
      </c>
      <c r="D46" s="876">
        <v>0.9</v>
      </c>
      <c r="E46" s="74"/>
      <c r="F46" s="74"/>
    </row>
    <row r="47" spans="1:6" s="67" customFormat="1" ht="16.5">
      <c r="A47" s="71">
        <v>2</v>
      </c>
      <c r="B47" s="76" t="s">
        <v>96</v>
      </c>
      <c r="C47" s="75" t="s">
        <v>72</v>
      </c>
      <c r="D47" s="79">
        <v>7</v>
      </c>
      <c r="E47" s="74"/>
      <c r="F47" s="74"/>
    </row>
    <row r="48" spans="1:6" s="67" customFormat="1" ht="33">
      <c r="A48" s="75">
        <v>3</v>
      </c>
      <c r="B48" s="76" t="s">
        <v>97</v>
      </c>
      <c r="C48" s="75" t="s">
        <v>60</v>
      </c>
      <c r="D48" s="79">
        <v>7</v>
      </c>
      <c r="E48" s="74"/>
      <c r="F48" s="74"/>
    </row>
    <row r="49" spans="1:6" s="67" customFormat="1" ht="16.5">
      <c r="A49" s="75">
        <v>4</v>
      </c>
      <c r="B49" s="76" t="s">
        <v>98</v>
      </c>
      <c r="C49" s="75" t="s">
        <v>66</v>
      </c>
      <c r="D49" s="79">
        <v>1.2</v>
      </c>
      <c r="E49" s="74"/>
      <c r="F49" s="74"/>
    </row>
    <row r="50" spans="1:6" s="67" customFormat="1" ht="16.5">
      <c r="A50" s="75">
        <v>5</v>
      </c>
      <c r="B50" s="76" t="s">
        <v>99</v>
      </c>
      <c r="C50" s="75" t="s">
        <v>66</v>
      </c>
      <c r="D50" s="79">
        <v>1.5</v>
      </c>
      <c r="E50" s="74"/>
      <c r="F50" s="74"/>
    </row>
    <row r="51" spans="1:6" s="67" customFormat="1" ht="33">
      <c r="A51" s="75">
        <v>6</v>
      </c>
      <c r="B51" s="76" t="s">
        <v>100</v>
      </c>
      <c r="C51" s="75" t="s">
        <v>66</v>
      </c>
      <c r="D51" s="79">
        <v>2.5</v>
      </c>
      <c r="E51" s="74"/>
      <c r="F51" s="74"/>
    </row>
    <row r="52" spans="1:6" s="67" customFormat="1" ht="16.5">
      <c r="A52" s="75">
        <v>7</v>
      </c>
      <c r="B52" s="76" t="s">
        <v>101</v>
      </c>
      <c r="C52" s="75" t="s">
        <v>60</v>
      </c>
      <c r="D52" s="79">
        <v>2.2</v>
      </c>
      <c r="E52" s="74"/>
      <c r="F52" s="74"/>
    </row>
    <row r="53" spans="1:6" s="67" customFormat="1" ht="49.5">
      <c r="A53" s="75">
        <v>8</v>
      </c>
      <c r="B53" s="76" t="s">
        <v>102</v>
      </c>
      <c r="C53" s="75" t="s">
        <v>66</v>
      </c>
      <c r="D53" s="79">
        <v>71</v>
      </c>
      <c r="E53" s="74"/>
      <c r="F53" s="74"/>
    </row>
    <row r="54" spans="1:6" s="67" customFormat="1" ht="16.5">
      <c r="A54" s="75">
        <v>9</v>
      </c>
      <c r="B54" s="76" t="s">
        <v>103</v>
      </c>
      <c r="C54" s="75" t="s">
        <v>72</v>
      </c>
      <c r="D54" s="79">
        <v>17</v>
      </c>
      <c r="E54" s="74"/>
      <c r="F54" s="74"/>
    </row>
    <row r="55" spans="1:6" s="67" customFormat="1" ht="16.5">
      <c r="A55" s="75"/>
      <c r="B55" s="84" t="s">
        <v>104</v>
      </c>
      <c r="C55" s="75"/>
      <c r="D55" s="79"/>
      <c r="E55" s="74"/>
      <c r="F55" s="74"/>
    </row>
    <row r="56" spans="1:6" s="67" customFormat="1" ht="16.5">
      <c r="A56" s="71">
        <v>1</v>
      </c>
      <c r="B56" s="77" t="s">
        <v>57</v>
      </c>
      <c r="C56" s="87" t="s">
        <v>58</v>
      </c>
      <c r="D56" s="876">
        <v>2.85</v>
      </c>
      <c r="E56" s="74"/>
      <c r="F56" s="74"/>
    </row>
    <row r="57" spans="1:6" s="67" customFormat="1" ht="33">
      <c r="A57" s="75">
        <v>2</v>
      </c>
      <c r="B57" s="76" t="s">
        <v>105</v>
      </c>
      <c r="C57" s="75" t="s">
        <v>66</v>
      </c>
      <c r="D57" s="79">
        <v>12</v>
      </c>
      <c r="E57" s="74"/>
      <c r="F57" s="74"/>
    </row>
    <row r="58" spans="1:6" s="67" customFormat="1" ht="16.5">
      <c r="A58" s="75">
        <v>3</v>
      </c>
      <c r="B58" s="76" t="s">
        <v>99</v>
      </c>
      <c r="C58" s="75" t="s">
        <v>66</v>
      </c>
      <c r="D58" s="79">
        <v>1</v>
      </c>
      <c r="E58" s="74"/>
      <c r="F58" s="74"/>
    </row>
    <row r="59" spans="1:6" s="67" customFormat="1" ht="33">
      <c r="A59" s="75">
        <v>4</v>
      </c>
      <c r="B59" s="76" t="s">
        <v>749</v>
      </c>
      <c r="C59" s="75" t="s">
        <v>66</v>
      </c>
      <c r="D59" s="79">
        <v>1</v>
      </c>
      <c r="E59" s="74"/>
      <c r="F59" s="74"/>
    </row>
    <row r="60" spans="1:6" s="67" customFormat="1" ht="33">
      <c r="A60" s="75">
        <v>5</v>
      </c>
      <c r="B60" s="76" t="s">
        <v>106</v>
      </c>
      <c r="C60" s="75" t="s">
        <v>66</v>
      </c>
      <c r="D60" s="79">
        <v>2</v>
      </c>
      <c r="E60" s="74"/>
      <c r="F60" s="74"/>
    </row>
    <row r="61" spans="1:6" s="67" customFormat="1" ht="16.5">
      <c r="A61" s="75">
        <v>6</v>
      </c>
      <c r="B61" s="76" t="s">
        <v>101</v>
      </c>
      <c r="C61" s="75" t="s">
        <v>60</v>
      </c>
      <c r="D61" s="79">
        <v>2.2</v>
      </c>
      <c r="E61" s="74"/>
      <c r="F61" s="74"/>
    </row>
    <row r="62" spans="1:6" s="67" customFormat="1" ht="49.5">
      <c r="A62" s="75">
        <v>7</v>
      </c>
      <c r="B62" s="76" t="s">
        <v>107</v>
      </c>
      <c r="C62" s="75" t="s">
        <v>66</v>
      </c>
      <c r="D62" s="79">
        <v>250</v>
      </c>
      <c r="E62" s="74"/>
      <c r="F62" s="74"/>
    </row>
    <row r="63" spans="1:6" s="67" customFormat="1" ht="16.5">
      <c r="A63" s="75">
        <v>8</v>
      </c>
      <c r="B63" s="76" t="s">
        <v>108</v>
      </c>
      <c r="C63" s="75" t="s">
        <v>72</v>
      </c>
      <c r="D63" s="79">
        <v>12</v>
      </c>
      <c r="E63" s="74"/>
      <c r="F63" s="74"/>
    </row>
    <row r="64" spans="1:6" s="67" customFormat="1" ht="49.5">
      <c r="A64" s="75">
        <v>9</v>
      </c>
      <c r="B64" s="76" t="s">
        <v>109</v>
      </c>
      <c r="C64" s="75" t="s">
        <v>60</v>
      </c>
      <c r="D64" s="79">
        <v>2.4</v>
      </c>
      <c r="E64" s="74"/>
      <c r="F64" s="74"/>
    </row>
    <row r="65" spans="1:6" s="67" customFormat="1" ht="33">
      <c r="A65" s="75">
        <v>10</v>
      </c>
      <c r="B65" s="76" t="s">
        <v>110</v>
      </c>
      <c r="C65" s="75" t="s">
        <v>66</v>
      </c>
      <c r="D65" s="79">
        <v>6</v>
      </c>
      <c r="E65" s="74"/>
      <c r="F65" s="74"/>
    </row>
    <row r="66" spans="1:6" s="67" customFormat="1" ht="33">
      <c r="A66" s="75">
        <v>11</v>
      </c>
      <c r="B66" s="76" t="s">
        <v>111</v>
      </c>
      <c r="C66" s="75" t="s">
        <v>66</v>
      </c>
      <c r="D66" s="79">
        <v>2</v>
      </c>
      <c r="E66" s="74"/>
      <c r="F66" s="74"/>
    </row>
    <row r="67" spans="1:6" s="67" customFormat="1" ht="16.5">
      <c r="A67" s="75"/>
      <c r="B67" s="84" t="s">
        <v>112</v>
      </c>
      <c r="C67" s="75"/>
      <c r="D67" s="79"/>
      <c r="E67" s="74"/>
      <c r="F67" s="74"/>
    </row>
    <row r="68" spans="1:6" s="67" customFormat="1" ht="16.5">
      <c r="A68" s="71">
        <v>1</v>
      </c>
      <c r="B68" s="77" t="s">
        <v>57</v>
      </c>
      <c r="C68" s="87" t="s">
        <v>58</v>
      </c>
      <c r="D68" s="876">
        <v>1.1</v>
      </c>
      <c r="E68" s="74"/>
      <c r="F68" s="74"/>
    </row>
    <row r="69" spans="1:6" s="67" customFormat="1" ht="16.5">
      <c r="A69" s="75">
        <v>2</v>
      </c>
      <c r="B69" s="76" t="s">
        <v>113</v>
      </c>
      <c r="C69" s="75" t="s">
        <v>66</v>
      </c>
      <c r="D69" s="79">
        <v>3</v>
      </c>
      <c r="E69" s="74"/>
      <c r="F69" s="74"/>
    </row>
    <row r="70" spans="1:6" s="67" customFormat="1" ht="49.5">
      <c r="A70" s="75">
        <v>3</v>
      </c>
      <c r="B70" s="76" t="s">
        <v>107</v>
      </c>
      <c r="C70" s="75" t="s">
        <v>66</v>
      </c>
      <c r="D70" s="79">
        <v>108</v>
      </c>
      <c r="E70" s="74"/>
      <c r="F70" s="74"/>
    </row>
    <row r="71" spans="1:6" s="67" customFormat="1" ht="16.5">
      <c r="A71" s="83"/>
      <c r="B71" s="84" t="s">
        <v>114</v>
      </c>
      <c r="C71" s="83"/>
      <c r="D71" s="804"/>
      <c r="E71" s="74"/>
      <c r="F71" s="74"/>
    </row>
    <row r="72" spans="1:6" s="67" customFormat="1" ht="33">
      <c r="A72" s="83">
        <v>1</v>
      </c>
      <c r="B72" s="76" t="s">
        <v>80</v>
      </c>
      <c r="C72" s="75" t="s">
        <v>66</v>
      </c>
      <c r="D72" s="79">
        <v>25</v>
      </c>
      <c r="E72" s="74"/>
      <c r="F72" s="74"/>
    </row>
    <row r="73" spans="1:6" s="67" customFormat="1" ht="16.5">
      <c r="A73" s="83">
        <v>2</v>
      </c>
      <c r="B73" s="76" t="s">
        <v>81</v>
      </c>
      <c r="C73" s="75" t="s">
        <v>66</v>
      </c>
      <c r="D73" s="79">
        <v>17.5</v>
      </c>
      <c r="E73" s="74"/>
      <c r="F73" s="74"/>
    </row>
    <row r="74" spans="1:6" s="67" customFormat="1" ht="16.5">
      <c r="A74" s="83">
        <v>3</v>
      </c>
      <c r="B74" s="76" t="s">
        <v>115</v>
      </c>
      <c r="C74" s="75" t="s">
        <v>66</v>
      </c>
      <c r="D74" s="79">
        <v>17</v>
      </c>
      <c r="E74" s="74"/>
      <c r="F74" s="74"/>
    </row>
    <row r="75" spans="1:6" s="67" customFormat="1" ht="33">
      <c r="A75" s="83">
        <v>4</v>
      </c>
      <c r="B75" s="77" t="s">
        <v>83</v>
      </c>
      <c r="C75" s="75" t="s">
        <v>66</v>
      </c>
      <c r="D75" s="79">
        <f>D73+D74</f>
        <v>34.5</v>
      </c>
      <c r="E75" s="74"/>
      <c r="F75" s="74"/>
    </row>
    <row r="76" spans="1:6" s="67" customFormat="1" ht="33">
      <c r="A76" s="83">
        <v>5</v>
      </c>
      <c r="B76" s="76" t="s">
        <v>84</v>
      </c>
      <c r="C76" s="75" t="s">
        <v>66</v>
      </c>
      <c r="D76" s="79">
        <v>25</v>
      </c>
      <c r="E76" s="74"/>
      <c r="F76" s="74"/>
    </row>
    <row r="77" spans="1:6" s="67" customFormat="1" ht="33">
      <c r="A77" s="83">
        <v>6</v>
      </c>
      <c r="B77" s="76" t="s">
        <v>85</v>
      </c>
      <c r="C77" s="75" t="s">
        <v>66</v>
      </c>
      <c r="D77" s="79">
        <f>D76</f>
        <v>25</v>
      </c>
      <c r="E77" s="74"/>
      <c r="F77" s="74"/>
    </row>
    <row r="78" spans="1:6" s="67" customFormat="1" ht="16.5">
      <c r="A78" s="83">
        <v>7</v>
      </c>
      <c r="B78" s="76" t="s">
        <v>116</v>
      </c>
      <c r="C78" s="75" t="s">
        <v>66</v>
      </c>
      <c r="D78" s="79">
        <v>9</v>
      </c>
      <c r="E78" s="74"/>
      <c r="F78" s="74"/>
    </row>
    <row r="79" spans="1:6" s="67" customFormat="1" ht="33">
      <c r="A79" s="83">
        <v>8</v>
      </c>
      <c r="B79" s="76" t="s">
        <v>117</v>
      </c>
      <c r="C79" s="75" t="s">
        <v>66</v>
      </c>
      <c r="D79" s="79">
        <v>8.7</v>
      </c>
      <c r="E79" s="74"/>
      <c r="F79" s="74"/>
    </row>
    <row r="80" spans="1:6" s="67" customFormat="1" ht="33">
      <c r="A80" s="83">
        <v>9</v>
      </c>
      <c r="B80" s="76" t="s">
        <v>118</v>
      </c>
      <c r="C80" s="75" t="s">
        <v>72</v>
      </c>
      <c r="D80" s="79">
        <v>12</v>
      </c>
      <c r="E80" s="74"/>
      <c r="F80" s="74"/>
    </row>
    <row r="81" spans="1:6" s="67" customFormat="1" ht="33">
      <c r="A81" s="83">
        <v>10</v>
      </c>
      <c r="B81" s="77" t="s">
        <v>83</v>
      </c>
      <c r="C81" s="75" t="s">
        <v>66</v>
      </c>
      <c r="D81" s="79">
        <f>D78+D79</f>
        <v>17.7</v>
      </c>
      <c r="E81" s="74"/>
      <c r="F81" s="74"/>
    </row>
    <row r="82" spans="1:6" s="67" customFormat="1" ht="21.75" customHeight="1">
      <c r="A82" s="83"/>
      <c r="B82" s="88" t="s">
        <v>119</v>
      </c>
      <c r="C82" s="75"/>
      <c r="D82" s="79"/>
      <c r="E82" s="74"/>
      <c r="F82" s="74"/>
    </row>
    <row r="83" spans="1:6" s="67" customFormat="1" ht="33">
      <c r="A83" s="83">
        <v>1</v>
      </c>
      <c r="B83" s="76" t="s">
        <v>120</v>
      </c>
      <c r="C83" s="75" t="s">
        <v>66</v>
      </c>
      <c r="D83" s="79">
        <v>25</v>
      </c>
      <c r="E83" s="74"/>
      <c r="F83" s="74"/>
    </row>
    <row r="84" spans="1:6" s="67" customFormat="1" ht="33">
      <c r="A84" s="83">
        <v>2</v>
      </c>
      <c r="B84" s="76" t="s">
        <v>121</v>
      </c>
      <c r="C84" s="75" t="s">
        <v>66</v>
      </c>
      <c r="D84" s="79">
        <v>5</v>
      </c>
      <c r="E84" s="74"/>
      <c r="F84" s="74"/>
    </row>
    <row r="85" spans="1:6" s="67" customFormat="1" ht="33">
      <c r="A85" s="83">
        <v>3</v>
      </c>
      <c r="B85" s="76" t="s">
        <v>122</v>
      </c>
      <c r="C85" s="75" t="s">
        <v>66</v>
      </c>
      <c r="D85" s="79">
        <v>5</v>
      </c>
      <c r="E85" s="74"/>
      <c r="F85" s="74"/>
    </row>
    <row r="86" spans="1:6" s="67" customFormat="1" ht="33">
      <c r="A86" s="83">
        <v>4</v>
      </c>
      <c r="B86" s="76" t="s">
        <v>123</v>
      </c>
      <c r="C86" s="75" t="s">
        <v>60</v>
      </c>
      <c r="D86" s="79">
        <v>10</v>
      </c>
      <c r="E86" s="74"/>
      <c r="F86" s="74"/>
    </row>
    <row r="87" spans="1:6" s="67" customFormat="1" ht="33">
      <c r="A87" s="83">
        <v>5</v>
      </c>
      <c r="B87" s="77" t="s">
        <v>61</v>
      </c>
      <c r="C87" s="78" t="s">
        <v>62</v>
      </c>
      <c r="D87" s="79">
        <v>20</v>
      </c>
      <c r="E87" s="74"/>
      <c r="F87" s="74"/>
    </row>
    <row r="88" spans="1:6" s="67" customFormat="1" ht="49.5">
      <c r="A88" s="83">
        <v>6</v>
      </c>
      <c r="B88" s="77" t="s">
        <v>63</v>
      </c>
      <c r="C88" s="78" t="s">
        <v>62</v>
      </c>
      <c r="D88" s="79">
        <v>2</v>
      </c>
      <c r="E88" s="74"/>
      <c r="F88" s="74"/>
    </row>
    <row r="89" spans="1:6" s="67" customFormat="1" ht="16.5">
      <c r="A89" s="83">
        <v>7</v>
      </c>
      <c r="B89" s="80" t="s">
        <v>64</v>
      </c>
      <c r="C89" s="81" t="s">
        <v>62</v>
      </c>
      <c r="D89" s="82">
        <f>D87</f>
        <v>20</v>
      </c>
      <c r="E89" s="74"/>
      <c r="F89" s="74"/>
    </row>
    <row r="90" spans="1:6" s="67" customFormat="1" ht="33">
      <c r="A90" s="83">
        <v>8</v>
      </c>
      <c r="B90" s="76" t="s">
        <v>124</v>
      </c>
      <c r="C90" s="75" t="s">
        <v>66</v>
      </c>
      <c r="D90" s="79">
        <v>63.5</v>
      </c>
      <c r="E90" s="74"/>
      <c r="F90" s="74"/>
    </row>
    <row r="91" spans="1:6" s="67" customFormat="1" ht="49.5">
      <c r="A91" s="83">
        <v>9</v>
      </c>
      <c r="B91" s="76" t="s">
        <v>125</v>
      </c>
      <c r="C91" s="75" t="s">
        <v>72</v>
      </c>
      <c r="D91" s="79">
        <v>18</v>
      </c>
      <c r="E91" s="74"/>
      <c r="F91" s="74"/>
    </row>
    <row r="92" spans="1:6" s="67" customFormat="1" ht="16.5">
      <c r="A92" s="83">
        <v>10</v>
      </c>
      <c r="B92" s="89" t="s">
        <v>126</v>
      </c>
      <c r="C92" s="75" t="s">
        <v>60</v>
      </c>
      <c r="D92" s="79">
        <v>1.7</v>
      </c>
      <c r="E92" s="74"/>
      <c r="F92" s="74"/>
    </row>
    <row r="93" spans="1:6" s="67" customFormat="1" ht="16.5">
      <c r="A93" s="83">
        <v>11</v>
      </c>
      <c r="B93" s="76" t="s">
        <v>127</v>
      </c>
      <c r="C93" s="75" t="s">
        <v>66</v>
      </c>
      <c r="D93" s="79">
        <v>66</v>
      </c>
      <c r="E93" s="74"/>
      <c r="F93" s="74"/>
    </row>
    <row r="94" spans="1:6" s="67" customFormat="1" ht="16.5">
      <c r="A94" s="83">
        <v>12</v>
      </c>
      <c r="B94" s="76" t="s">
        <v>128</v>
      </c>
      <c r="C94" s="75" t="s">
        <v>66</v>
      </c>
      <c r="D94" s="79">
        <v>66</v>
      </c>
      <c r="E94" s="74"/>
      <c r="F94" s="74"/>
    </row>
    <row r="95" spans="1:6" s="67" customFormat="1" ht="33">
      <c r="A95" s="83">
        <v>13</v>
      </c>
      <c r="B95" s="76" t="s">
        <v>129</v>
      </c>
      <c r="C95" s="75" t="s">
        <v>66</v>
      </c>
      <c r="D95" s="79">
        <v>15</v>
      </c>
      <c r="E95" s="74"/>
      <c r="F95" s="74"/>
    </row>
    <row r="96" spans="1:6" s="67" customFormat="1" ht="33">
      <c r="A96" s="83">
        <v>14</v>
      </c>
      <c r="B96" s="76" t="s">
        <v>130</v>
      </c>
      <c r="C96" s="75" t="s">
        <v>66</v>
      </c>
      <c r="D96" s="79">
        <v>6.6</v>
      </c>
      <c r="E96" s="74"/>
      <c r="F96" s="74"/>
    </row>
    <row r="97" spans="1:6" s="67" customFormat="1" ht="33">
      <c r="A97" s="83">
        <v>15</v>
      </c>
      <c r="B97" s="76" t="s">
        <v>131</v>
      </c>
      <c r="C97" s="75" t="s">
        <v>66</v>
      </c>
      <c r="D97" s="79">
        <v>8.7</v>
      </c>
      <c r="E97" s="74"/>
      <c r="F97" s="74"/>
    </row>
    <row r="98" spans="1:6" s="67" customFormat="1" ht="33">
      <c r="A98" s="83">
        <v>16</v>
      </c>
      <c r="B98" s="76" t="s">
        <v>132</v>
      </c>
      <c r="C98" s="75" t="s">
        <v>133</v>
      </c>
      <c r="D98" s="79">
        <v>20</v>
      </c>
      <c r="E98" s="74"/>
      <c r="F98" s="74"/>
    </row>
    <row r="99" spans="1:6" s="67" customFormat="1" ht="33">
      <c r="A99" s="83">
        <v>17</v>
      </c>
      <c r="B99" s="76" t="s">
        <v>134</v>
      </c>
      <c r="C99" s="75" t="s">
        <v>72</v>
      </c>
      <c r="D99" s="79">
        <v>7</v>
      </c>
      <c r="E99" s="74"/>
      <c r="F99" s="74"/>
    </row>
    <row r="100" spans="1:6" s="67" customFormat="1" ht="49.5">
      <c r="A100" s="83">
        <v>18</v>
      </c>
      <c r="B100" s="76" t="s">
        <v>135</v>
      </c>
      <c r="C100" s="75" t="s">
        <v>66</v>
      </c>
      <c r="D100" s="79">
        <v>480</v>
      </c>
      <c r="E100" s="74"/>
      <c r="F100" s="74"/>
    </row>
    <row r="101" spans="1:6" s="67" customFormat="1" ht="49.5">
      <c r="A101" s="83">
        <v>19</v>
      </c>
      <c r="B101" s="76" t="s">
        <v>136</v>
      </c>
      <c r="C101" s="75" t="s">
        <v>66</v>
      </c>
      <c r="D101" s="79">
        <v>480</v>
      </c>
      <c r="E101" s="74"/>
      <c r="F101" s="74"/>
    </row>
    <row r="102" spans="1:6" s="67" customFormat="1" ht="33">
      <c r="A102" s="83">
        <v>20</v>
      </c>
      <c r="B102" s="76" t="s">
        <v>137</v>
      </c>
      <c r="C102" s="75" t="s">
        <v>60</v>
      </c>
      <c r="D102" s="79">
        <v>6.5</v>
      </c>
      <c r="E102" s="74"/>
      <c r="F102" s="74"/>
    </row>
    <row r="103" spans="1:6" s="67" customFormat="1" ht="33">
      <c r="A103" s="83">
        <v>21</v>
      </c>
      <c r="B103" s="77" t="s">
        <v>61</v>
      </c>
      <c r="C103" s="78" t="s">
        <v>62</v>
      </c>
      <c r="D103" s="79">
        <v>13</v>
      </c>
      <c r="E103" s="74"/>
      <c r="F103" s="74"/>
    </row>
    <row r="104" spans="1:6" s="67" customFormat="1" ht="49.5">
      <c r="A104" s="83">
        <v>22</v>
      </c>
      <c r="B104" s="77" t="s">
        <v>63</v>
      </c>
      <c r="C104" s="78" t="s">
        <v>62</v>
      </c>
      <c r="D104" s="79">
        <v>1.3</v>
      </c>
      <c r="E104" s="74"/>
      <c r="F104" s="74"/>
    </row>
    <row r="105" spans="1:6" s="67" customFormat="1" ht="16.5">
      <c r="A105" s="83">
        <v>23</v>
      </c>
      <c r="B105" s="80" t="s">
        <v>64</v>
      </c>
      <c r="C105" s="81" t="s">
        <v>62</v>
      </c>
      <c r="D105" s="82">
        <f>D103</f>
        <v>13</v>
      </c>
      <c r="E105" s="74"/>
      <c r="F105" s="74"/>
    </row>
    <row r="106" spans="1:6" s="67" customFormat="1" ht="16.5">
      <c r="A106" s="83">
        <v>24</v>
      </c>
      <c r="B106" s="76" t="s">
        <v>138</v>
      </c>
      <c r="C106" s="75" t="s">
        <v>72</v>
      </c>
      <c r="D106" s="79">
        <v>45</v>
      </c>
      <c r="E106" s="74"/>
      <c r="F106" s="74"/>
    </row>
    <row r="107" spans="1:6" s="67" customFormat="1" ht="16.5">
      <c r="A107" s="83">
        <v>25</v>
      </c>
      <c r="B107" s="76" t="s">
        <v>139</v>
      </c>
      <c r="C107" s="75" t="s">
        <v>140</v>
      </c>
      <c r="D107" s="79">
        <v>4</v>
      </c>
      <c r="E107" s="74"/>
      <c r="F107" s="74"/>
    </row>
    <row r="108" spans="1:6" s="67" customFormat="1" ht="33">
      <c r="A108" s="83">
        <v>26</v>
      </c>
      <c r="B108" s="76" t="s">
        <v>141</v>
      </c>
      <c r="C108" s="75" t="s">
        <v>66</v>
      </c>
      <c r="D108" s="79">
        <v>7.9</v>
      </c>
      <c r="E108" s="74"/>
      <c r="F108" s="74"/>
    </row>
    <row r="109" spans="1:6" s="67" customFormat="1" ht="33">
      <c r="A109" s="83">
        <v>27</v>
      </c>
      <c r="B109" s="76" t="s">
        <v>142</v>
      </c>
      <c r="C109" s="75" t="s">
        <v>66</v>
      </c>
      <c r="D109" s="79">
        <v>141</v>
      </c>
      <c r="E109" s="74"/>
      <c r="F109" s="74"/>
    </row>
    <row r="110" spans="1:6" s="67" customFormat="1" ht="16.5">
      <c r="A110" s="83">
        <v>28</v>
      </c>
      <c r="B110" s="76" t="s">
        <v>143</v>
      </c>
      <c r="C110" s="75" t="s">
        <v>66</v>
      </c>
      <c r="D110" s="79">
        <v>141</v>
      </c>
      <c r="E110" s="74"/>
      <c r="F110" s="74"/>
    </row>
    <row r="111" spans="1:6" s="67" customFormat="1" ht="33">
      <c r="A111" s="83">
        <v>29</v>
      </c>
      <c r="B111" s="76" t="s">
        <v>144</v>
      </c>
      <c r="C111" s="75" t="s">
        <v>66</v>
      </c>
      <c r="D111" s="79">
        <v>8</v>
      </c>
      <c r="E111" s="74"/>
      <c r="F111" s="74"/>
    </row>
    <row r="112" spans="1:6" s="67" customFormat="1" ht="33">
      <c r="A112" s="83">
        <v>30</v>
      </c>
      <c r="B112" s="76" t="s">
        <v>142</v>
      </c>
      <c r="C112" s="75" t="s">
        <v>66</v>
      </c>
      <c r="D112" s="79">
        <v>10.4</v>
      </c>
      <c r="E112" s="74"/>
      <c r="F112" s="74"/>
    </row>
    <row r="113" spans="1:6" s="67" customFormat="1" ht="16.5">
      <c r="A113" s="83">
        <v>31</v>
      </c>
      <c r="B113" s="76" t="s">
        <v>145</v>
      </c>
      <c r="C113" s="75" t="s">
        <v>66</v>
      </c>
      <c r="D113" s="79">
        <v>10.4</v>
      </c>
      <c r="E113" s="74"/>
      <c r="F113" s="74"/>
    </row>
    <row r="114" spans="1:6" s="67" customFormat="1" ht="33">
      <c r="A114" s="83">
        <v>32</v>
      </c>
      <c r="B114" s="76" t="s">
        <v>146</v>
      </c>
      <c r="C114" s="75" t="s">
        <v>66</v>
      </c>
      <c r="D114" s="79">
        <v>137</v>
      </c>
      <c r="E114" s="74"/>
      <c r="F114" s="74"/>
    </row>
    <row r="115" spans="1:6" s="67" customFormat="1" ht="16.5">
      <c r="A115" s="83">
        <v>33</v>
      </c>
      <c r="B115" s="76" t="s">
        <v>147</v>
      </c>
      <c r="C115" s="75" t="s">
        <v>66</v>
      </c>
      <c r="D115" s="79">
        <v>137</v>
      </c>
      <c r="E115" s="74"/>
      <c r="F115" s="74"/>
    </row>
    <row r="116" spans="1:6" s="67" customFormat="1" ht="16.5">
      <c r="A116" s="83">
        <v>34</v>
      </c>
      <c r="B116" s="76" t="s">
        <v>82</v>
      </c>
      <c r="C116" s="75" t="s">
        <v>66</v>
      </c>
      <c r="D116" s="79">
        <v>150.7</v>
      </c>
      <c r="E116" s="74"/>
      <c r="F116" s="74"/>
    </row>
    <row r="117" spans="1:6" s="67" customFormat="1" ht="33">
      <c r="A117" s="83">
        <v>36</v>
      </c>
      <c r="B117" s="77" t="s">
        <v>148</v>
      </c>
      <c r="C117" s="75" t="s">
        <v>66</v>
      </c>
      <c r="D117" s="79">
        <f>D115+D116</f>
        <v>287.7</v>
      </c>
      <c r="E117" s="74"/>
      <c r="F117" s="74"/>
    </row>
    <row r="118" spans="1:6" s="67" customFormat="1" ht="33">
      <c r="A118" s="83">
        <v>37</v>
      </c>
      <c r="B118" s="76" t="s">
        <v>84</v>
      </c>
      <c r="C118" s="75" t="s">
        <v>66</v>
      </c>
      <c r="D118" s="79">
        <v>137</v>
      </c>
      <c r="E118" s="74"/>
      <c r="F118" s="74"/>
    </row>
    <row r="119" spans="1:6" s="67" customFormat="1" ht="33">
      <c r="A119" s="83">
        <v>38</v>
      </c>
      <c r="B119" s="76" t="s">
        <v>149</v>
      </c>
      <c r="C119" s="75" t="s">
        <v>66</v>
      </c>
      <c r="D119" s="79">
        <v>178.1</v>
      </c>
      <c r="E119" s="74"/>
      <c r="F119" s="74"/>
    </row>
    <row r="120" spans="1:6" s="67" customFormat="1" ht="16.5">
      <c r="A120" s="83">
        <v>39</v>
      </c>
      <c r="B120" s="76" t="s">
        <v>150</v>
      </c>
      <c r="C120" s="75" t="s">
        <v>60</v>
      </c>
      <c r="D120" s="79">
        <v>25</v>
      </c>
      <c r="E120" s="74"/>
      <c r="F120" s="74"/>
    </row>
    <row r="121" spans="1:6" s="67" customFormat="1" ht="33">
      <c r="A121" s="83">
        <v>40</v>
      </c>
      <c r="B121" s="76" t="s">
        <v>151</v>
      </c>
      <c r="C121" s="75" t="s">
        <v>62</v>
      </c>
      <c r="D121" s="79">
        <v>0.7</v>
      </c>
      <c r="E121" s="74"/>
      <c r="F121" s="74"/>
    </row>
    <row r="122" spans="1:6" s="67" customFormat="1" ht="16.5">
      <c r="A122" s="75"/>
      <c r="B122" s="84" t="s">
        <v>152</v>
      </c>
      <c r="C122" s="75"/>
      <c r="D122" s="79"/>
      <c r="E122" s="74"/>
      <c r="F122" s="74"/>
    </row>
    <row r="123" spans="1:6" s="67" customFormat="1" ht="33">
      <c r="A123" s="75">
        <v>1</v>
      </c>
      <c r="B123" s="76" t="s">
        <v>153</v>
      </c>
      <c r="C123" s="90" t="s">
        <v>154</v>
      </c>
      <c r="D123" s="79">
        <v>20.8</v>
      </c>
      <c r="E123" s="74"/>
      <c r="F123" s="74"/>
    </row>
    <row r="124" spans="1:6" s="67" customFormat="1" ht="33">
      <c r="A124" s="75">
        <v>2</v>
      </c>
      <c r="B124" s="77" t="s">
        <v>61</v>
      </c>
      <c r="C124" s="78" t="s">
        <v>62</v>
      </c>
      <c r="D124" s="79">
        <v>60.7</v>
      </c>
      <c r="E124" s="74"/>
      <c r="F124" s="74"/>
    </row>
    <row r="125" spans="1:6" s="67" customFormat="1" ht="49.5">
      <c r="A125" s="75">
        <v>3</v>
      </c>
      <c r="B125" s="77" t="s">
        <v>63</v>
      </c>
      <c r="C125" s="78" t="s">
        <v>62</v>
      </c>
      <c r="D125" s="79">
        <v>6.1</v>
      </c>
      <c r="E125" s="74"/>
      <c r="F125" s="74"/>
    </row>
    <row r="126" spans="1:6" s="67" customFormat="1" ht="16.5">
      <c r="A126" s="75">
        <v>4</v>
      </c>
      <c r="B126" s="80" t="s">
        <v>64</v>
      </c>
      <c r="C126" s="81" t="s">
        <v>62</v>
      </c>
      <c r="D126" s="82">
        <f>D124</f>
        <v>60.7</v>
      </c>
      <c r="E126" s="74"/>
      <c r="F126" s="74"/>
    </row>
    <row r="127" spans="1:6" s="67" customFormat="1" ht="49.5">
      <c r="A127" s="75">
        <v>5</v>
      </c>
      <c r="B127" s="76" t="s">
        <v>155</v>
      </c>
      <c r="C127" s="75" t="s">
        <v>66</v>
      </c>
      <c r="D127" s="79">
        <v>425</v>
      </c>
      <c r="E127" s="74"/>
      <c r="F127" s="74"/>
    </row>
    <row r="128" spans="1:6" s="67" customFormat="1" ht="49.5">
      <c r="A128" s="75">
        <v>6</v>
      </c>
      <c r="B128" s="76" t="s">
        <v>136</v>
      </c>
      <c r="C128" s="75" t="s">
        <v>66</v>
      </c>
      <c r="D128" s="79">
        <v>425</v>
      </c>
      <c r="E128" s="74"/>
      <c r="F128" s="74"/>
    </row>
    <row r="129" spans="1:6" s="67" customFormat="1" ht="16.5">
      <c r="A129" s="75">
        <v>7</v>
      </c>
      <c r="B129" s="76" t="s">
        <v>138</v>
      </c>
      <c r="C129" s="75" t="s">
        <v>72</v>
      </c>
      <c r="D129" s="79">
        <v>34</v>
      </c>
      <c r="E129" s="74"/>
      <c r="F129" s="74"/>
    </row>
    <row r="130" spans="1:6" s="67" customFormat="1" ht="16.5">
      <c r="A130" s="75">
        <v>8</v>
      </c>
      <c r="B130" s="76" t="s">
        <v>139</v>
      </c>
      <c r="C130" s="75" t="s">
        <v>140</v>
      </c>
      <c r="D130" s="79">
        <v>3</v>
      </c>
      <c r="E130" s="74"/>
      <c r="F130" s="74"/>
    </row>
    <row r="131" spans="1:6" s="67" customFormat="1" ht="16.5">
      <c r="A131" s="75"/>
      <c r="B131" s="84" t="s">
        <v>156</v>
      </c>
      <c r="C131" s="75"/>
      <c r="D131" s="79"/>
      <c r="E131" s="74"/>
      <c r="F131" s="74"/>
    </row>
    <row r="132" spans="1:6" s="67" customFormat="1" ht="16.5">
      <c r="A132" s="75">
        <v>1</v>
      </c>
      <c r="B132" s="76" t="s">
        <v>157</v>
      </c>
      <c r="C132" s="75" t="s">
        <v>66</v>
      </c>
      <c r="D132" s="79">
        <v>29.46</v>
      </c>
      <c r="E132" s="74"/>
      <c r="F132" s="74"/>
    </row>
    <row r="133" spans="1:6" s="67" customFormat="1" ht="33">
      <c r="A133" s="75">
        <v>2</v>
      </c>
      <c r="B133" s="76" t="s">
        <v>158</v>
      </c>
      <c r="C133" s="75" t="s">
        <v>66</v>
      </c>
      <c r="D133" s="79">
        <v>29.46</v>
      </c>
      <c r="E133" s="74"/>
      <c r="F133" s="74"/>
    </row>
    <row r="134" spans="1:6" s="67" customFormat="1" ht="16.5">
      <c r="A134" s="75">
        <v>3</v>
      </c>
      <c r="B134" s="76" t="s">
        <v>159</v>
      </c>
      <c r="C134" s="75" t="s">
        <v>66</v>
      </c>
      <c r="D134" s="79">
        <v>58.92</v>
      </c>
      <c r="E134" s="74"/>
      <c r="F134" s="74"/>
    </row>
    <row r="135" spans="1:6" s="67" customFormat="1" ht="16.5">
      <c r="A135" s="75">
        <v>4</v>
      </c>
      <c r="B135" s="76" t="s">
        <v>160</v>
      </c>
      <c r="C135" s="75" t="s">
        <v>66</v>
      </c>
      <c r="D135" s="79">
        <v>58</v>
      </c>
      <c r="E135" s="74"/>
      <c r="F135" s="74"/>
    </row>
    <row r="136" spans="1:6" s="67" customFormat="1" ht="33">
      <c r="A136" s="75">
        <v>5</v>
      </c>
      <c r="B136" s="76" t="s">
        <v>161</v>
      </c>
      <c r="C136" s="75" t="s">
        <v>66</v>
      </c>
      <c r="D136" s="79">
        <v>58</v>
      </c>
      <c r="E136" s="74"/>
      <c r="F136" s="74"/>
    </row>
    <row r="137" spans="1:6" s="67" customFormat="1" ht="33">
      <c r="A137" s="75">
        <v>6</v>
      </c>
      <c r="B137" s="76" t="s">
        <v>162</v>
      </c>
      <c r="C137" s="75" t="s">
        <v>66</v>
      </c>
      <c r="D137" s="79">
        <v>116</v>
      </c>
      <c r="E137" s="74"/>
      <c r="F137" s="74"/>
    </row>
    <row r="138" spans="1:6" s="67" customFormat="1" ht="33">
      <c r="A138" s="75">
        <v>7</v>
      </c>
      <c r="B138" s="76" t="s">
        <v>846</v>
      </c>
      <c r="C138" s="75" t="s">
        <v>66</v>
      </c>
      <c r="D138" s="79">
        <v>15</v>
      </c>
      <c r="E138" s="74"/>
      <c r="F138" s="74"/>
    </row>
    <row r="139" spans="1:6" s="67" customFormat="1" ht="33">
      <c r="A139" s="75">
        <v>8</v>
      </c>
      <c r="B139" s="76" t="s">
        <v>163</v>
      </c>
      <c r="C139" s="75" t="s">
        <v>66</v>
      </c>
      <c r="D139" s="79">
        <v>19.2</v>
      </c>
      <c r="E139" s="74"/>
      <c r="F139" s="74"/>
    </row>
    <row r="140" spans="1:6" s="67" customFormat="1" ht="16.5">
      <c r="A140" s="90"/>
      <c r="B140" s="84" t="s">
        <v>164</v>
      </c>
      <c r="C140" s="75"/>
      <c r="D140" s="79"/>
      <c r="E140" s="74"/>
      <c r="F140" s="74"/>
    </row>
    <row r="141" spans="1:6" s="67" customFormat="1" ht="33">
      <c r="A141" s="75">
        <v>1</v>
      </c>
      <c r="B141" s="76" t="s">
        <v>165</v>
      </c>
      <c r="C141" s="75" t="s">
        <v>66</v>
      </c>
      <c r="D141" s="79">
        <v>245</v>
      </c>
      <c r="E141" s="74"/>
      <c r="F141" s="74"/>
    </row>
    <row r="142" spans="1:6" s="67" customFormat="1" ht="33">
      <c r="A142" s="75">
        <v>2</v>
      </c>
      <c r="B142" s="76" t="s">
        <v>166</v>
      </c>
      <c r="C142" s="75" t="s">
        <v>60</v>
      </c>
      <c r="D142" s="79">
        <v>22.3</v>
      </c>
      <c r="E142" s="74"/>
      <c r="F142" s="74"/>
    </row>
    <row r="143" spans="1:6" s="67" customFormat="1" ht="33">
      <c r="A143" s="75">
        <v>3</v>
      </c>
      <c r="B143" s="76" t="s">
        <v>167</v>
      </c>
      <c r="C143" s="75" t="s">
        <v>60</v>
      </c>
      <c r="D143" s="79">
        <v>44</v>
      </c>
      <c r="E143" s="74"/>
      <c r="F143" s="74"/>
    </row>
    <row r="144" spans="1:6" s="67" customFormat="1" ht="33">
      <c r="A144" s="75">
        <v>4</v>
      </c>
      <c r="B144" s="76" t="s">
        <v>168</v>
      </c>
      <c r="C144" s="75" t="s">
        <v>93</v>
      </c>
      <c r="D144" s="79">
        <v>120</v>
      </c>
      <c r="E144" s="74"/>
      <c r="F144" s="74"/>
    </row>
    <row r="145" spans="1:6" s="67" customFormat="1" ht="33">
      <c r="A145" s="75">
        <v>5</v>
      </c>
      <c r="B145" s="76" t="s">
        <v>169</v>
      </c>
      <c r="C145" s="75" t="s">
        <v>66</v>
      </c>
      <c r="D145" s="79">
        <v>245</v>
      </c>
      <c r="E145" s="74"/>
      <c r="F145" s="74"/>
    </row>
    <row r="146" spans="1:6" s="67" customFormat="1" ht="16.5">
      <c r="A146" s="75">
        <v>6</v>
      </c>
      <c r="B146" s="76" t="s">
        <v>170</v>
      </c>
      <c r="C146" s="75" t="s">
        <v>66</v>
      </c>
      <c r="D146" s="79">
        <v>245</v>
      </c>
      <c r="E146" s="74"/>
      <c r="F146" s="74"/>
    </row>
    <row r="147" spans="1:6" s="67" customFormat="1" ht="33">
      <c r="A147" s="75">
        <v>7</v>
      </c>
      <c r="B147" s="76" t="s">
        <v>83</v>
      </c>
      <c r="C147" s="75" t="s">
        <v>66</v>
      </c>
      <c r="D147" s="79">
        <v>245</v>
      </c>
      <c r="E147" s="74"/>
      <c r="F147" s="74"/>
    </row>
    <row r="148" spans="1:6" s="67" customFormat="1" ht="16.5">
      <c r="A148" s="75">
        <v>8</v>
      </c>
      <c r="B148" s="76" t="s">
        <v>171</v>
      </c>
      <c r="C148" s="75" t="s">
        <v>66</v>
      </c>
      <c r="D148" s="79">
        <v>245</v>
      </c>
      <c r="E148" s="74"/>
      <c r="F148" s="74"/>
    </row>
    <row r="149" spans="1:6" s="67" customFormat="1" ht="16.5">
      <c r="A149" s="75">
        <v>9</v>
      </c>
      <c r="B149" s="76" t="s">
        <v>172</v>
      </c>
      <c r="C149" s="75" t="s">
        <v>66</v>
      </c>
      <c r="D149" s="79">
        <v>245</v>
      </c>
      <c r="E149" s="74"/>
      <c r="F149" s="74"/>
    </row>
    <row r="150" spans="1:6" s="67" customFormat="1" ht="33">
      <c r="A150" s="75">
        <v>10</v>
      </c>
      <c r="B150" s="76" t="s">
        <v>149</v>
      </c>
      <c r="C150" s="75" t="s">
        <v>66</v>
      </c>
      <c r="D150" s="79">
        <v>318.5</v>
      </c>
      <c r="E150" s="74"/>
      <c r="F150" s="74"/>
    </row>
    <row r="151" spans="1:6" s="67" customFormat="1" ht="16.5">
      <c r="A151" s="75">
        <v>11</v>
      </c>
      <c r="B151" s="76" t="s">
        <v>173</v>
      </c>
      <c r="C151" s="75" t="s">
        <v>66</v>
      </c>
      <c r="D151" s="79">
        <v>245</v>
      </c>
      <c r="E151" s="74"/>
      <c r="F151" s="74"/>
    </row>
    <row r="152" spans="1:6" s="67" customFormat="1" ht="33">
      <c r="A152" s="75">
        <v>12</v>
      </c>
      <c r="B152" s="76" t="s">
        <v>149</v>
      </c>
      <c r="C152" s="75" t="s">
        <v>66</v>
      </c>
      <c r="D152" s="79">
        <v>318.5</v>
      </c>
      <c r="E152" s="74"/>
      <c r="F152" s="74"/>
    </row>
    <row r="153" spans="1:6" s="67" customFormat="1" ht="16.5">
      <c r="A153" s="75">
        <v>13</v>
      </c>
      <c r="B153" s="76" t="s">
        <v>174</v>
      </c>
      <c r="C153" s="75" t="s">
        <v>66</v>
      </c>
      <c r="D153" s="79">
        <f>D151</f>
        <v>245</v>
      </c>
      <c r="E153" s="74"/>
      <c r="F153" s="74"/>
    </row>
    <row r="154" spans="1:6" s="67" customFormat="1" ht="16.5">
      <c r="A154" s="75">
        <v>14</v>
      </c>
      <c r="B154" s="76" t="s">
        <v>175</v>
      </c>
      <c r="C154" s="75" t="s">
        <v>66</v>
      </c>
      <c r="D154" s="79">
        <v>245</v>
      </c>
      <c r="E154" s="74"/>
      <c r="F154" s="74"/>
    </row>
    <row r="155" spans="1:6" s="67" customFormat="1" ht="16.5">
      <c r="A155" s="75">
        <v>15</v>
      </c>
      <c r="B155" s="76" t="s">
        <v>176</v>
      </c>
      <c r="C155" s="75" t="s">
        <v>66</v>
      </c>
      <c r="D155" s="79">
        <v>245</v>
      </c>
      <c r="E155" s="74"/>
      <c r="F155" s="74"/>
    </row>
    <row r="156" spans="1:6" s="67" customFormat="1" ht="33">
      <c r="A156" s="75">
        <v>16</v>
      </c>
      <c r="B156" s="76" t="s">
        <v>177</v>
      </c>
      <c r="C156" s="75" t="s">
        <v>66</v>
      </c>
      <c r="D156" s="79">
        <v>257.3</v>
      </c>
      <c r="E156" s="74"/>
      <c r="F156" s="74"/>
    </row>
    <row r="157" spans="1:6" s="67" customFormat="1" ht="33" customHeight="1">
      <c r="A157" s="75">
        <v>17</v>
      </c>
      <c r="B157" s="76" t="s">
        <v>178</v>
      </c>
      <c r="C157" s="75" t="s">
        <v>60</v>
      </c>
      <c r="D157" s="79">
        <v>2.51</v>
      </c>
      <c r="E157" s="74"/>
      <c r="F157" s="74"/>
    </row>
    <row r="158" spans="1:6" s="67" customFormat="1" ht="16.5">
      <c r="A158" s="75">
        <v>18</v>
      </c>
      <c r="B158" s="76" t="s">
        <v>179</v>
      </c>
      <c r="C158" s="75" t="s">
        <v>180</v>
      </c>
      <c r="D158" s="79">
        <v>11</v>
      </c>
      <c r="E158" s="74"/>
      <c r="F158" s="74"/>
    </row>
    <row r="159" spans="1:6" s="67" customFormat="1" ht="16.5">
      <c r="A159" s="75">
        <v>19</v>
      </c>
      <c r="B159" s="76" t="s">
        <v>181</v>
      </c>
      <c r="C159" s="75" t="s">
        <v>66</v>
      </c>
      <c r="D159" s="79">
        <v>27</v>
      </c>
      <c r="E159" s="74"/>
      <c r="F159" s="74"/>
    </row>
    <row r="160" spans="1:6" s="67" customFormat="1" ht="33">
      <c r="A160" s="75">
        <v>20</v>
      </c>
      <c r="B160" s="77" t="s">
        <v>83</v>
      </c>
      <c r="C160" s="75" t="s">
        <v>66</v>
      </c>
      <c r="D160" s="79">
        <f>D159</f>
        <v>27</v>
      </c>
      <c r="E160" s="74"/>
      <c r="F160" s="74"/>
    </row>
    <row r="161" spans="1:6" s="67" customFormat="1" ht="49.5">
      <c r="A161" s="75">
        <v>21</v>
      </c>
      <c r="B161" s="76" t="s">
        <v>182</v>
      </c>
      <c r="C161" s="75" t="s">
        <v>66</v>
      </c>
      <c r="D161" s="79">
        <v>27</v>
      </c>
      <c r="E161" s="74"/>
      <c r="F161" s="74"/>
    </row>
    <row r="162" spans="1:6" s="67" customFormat="1" ht="33">
      <c r="A162" s="75">
        <v>22</v>
      </c>
      <c r="B162" s="76" t="s">
        <v>85</v>
      </c>
      <c r="C162" s="75" t="s">
        <v>66</v>
      </c>
      <c r="D162" s="79">
        <f>D161</f>
        <v>27</v>
      </c>
      <c r="E162" s="74"/>
      <c r="F162" s="74"/>
    </row>
    <row r="163" spans="1:6" s="67" customFormat="1" ht="16.5">
      <c r="A163" s="75">
        <v>23</v>
      </c>
      <c r="B163" s="76" t="s">
        <v>116</v>
      </c>
      <c r="C163" s="75" t="s">
        <v>66</v>
      </c>
      <c r="D163" s="79">
        <v>9.9</v>
      </c>
      <c r="E163" s="74"/>
      <c r="F163" s="74"/>
    </row>
    <row r="164" spans="1:6" s="67" customFormat="1" ht="16.5">
      <c r="A164" s="75">
        <v>24</v>
      </c>
      <c r="B164" s="76" t="s">
        <v>183</v>
      </c>
      <c r="C164" s="75" t="s">
        <v>184</v>
      </c>
      <c r="D164" s="79">
        <v>22.5</v>
      </c>
      <c r="E164" s="74"/>
      <c r="F164" s="74"/>
    </row>
    <row r="165" spans="1:6" s="67" customFormat="1" ht="16.5">
      <c r="A165" s="75">
        <v>25</v>
      </c>
      <c r="B165" s="76" t="s">
        <v>185</v>
      </c>
      <c r="C165" s="75" t="s">
        <v>184</v>
      </c>
      <c r="D165" s="79">
        <v>4.8</v>
      </c>
      <c r="E165" s="74"/>
      <c r="F165" s="74"/>
    </row>
    <row r="166" spans="1:6" s="67" customFormat="1" ht="16.5">
      <c r="A166" s="75"/>
      <c r="B166" s="84" t="s">
        <v>186</v>
      </c>
      <c r="C166" s="75"/>
      <c r="D166" s="79"/>
      <c r="E166" s="74"/>
      <c r="F166" s="74"/>
    </row>
    <row r="167" spans="1:6" s="67" customFormat="1" ht="16.5">
      <c r="A167" s="75">
        <v>1</v>
      </c>
      <c r="B167" s="77" t="s">
        <v>57</v>
      </c>
      <c r="C167" s="87" t="s">
        <v>58</v>
      </c>
      <c r="D167" s="876">
        <v>1.5</v>
      </c>
      <c r="E167" s="74"/>
      <c r="F167" s="74"/>
    </row>
    <row r="168" spans="1:6" s="67" customFormat="1" ht="33">
      <c r="A168" s="75">
        <v>2</v>
      </c>
      <c r="B168" s="76" t="s">
        <v>187</v>
      </c>
      <c r="C168" s="75" t="s">
        <v>66</v>
      </c>
      <c r="D168" s="79">
        <v>26</v>
      </c>
      <c r="E168" s="74"/>
      <c r="F168" s="74"/>
    </row>
    <row r="169" spans="1:6" s="67" customFormat="1" ht="16.5">
      <c r="A169" s="75">
        <v>3</v>
      </c>
      <c r="B169" s="76" t="s">
        <v>188</v>
      </c>
      <c r="C169" s="75" t="s">
        <v>66</v>
      </c>
      <c r="D169" s="79">
        <v>2.5</v>
      </c>
      <c r="E169" s="74"/>
      <c r="F169" s="74"/>
    </row>
    <row r="170" spans="1:6" s="67" customFormat="1" ht="33">
      <c r="A170" s="75">
        <v>4</v>
      </c>
      <c r="B170" s="76" t="s">
        <v>189</v>
      </c>
      <c r="C170" s="75" t="s">
        <v>60</v>
      </c>
      <c r="D170" s="79">
        <v>84.6</v>
      </c>
      <c r="E170" s="74"/>
      <c r="F170" s="74"/>
    </row>
    <row r="171" spans="1:6" s="67" customFormat="1" ht="33">
      <c r="A171" s="75">
        <v>5</v>
      </c>
      <c r="B171" s="76" t="s">
        <v>190</v>
      </c>
      <c r="C171" s="75" t="s">
        <v>60</v>
      </c>
      <c r="D171" s="79">
        <v>92.4</v>
      </c>
      <c r="E171" s="74"/>
      <c r="F171" s="74"/>
    </row>
    <row r="172" spans="1:6" s="67" customFormat="1" ht="16.5">
      <c r="A172" s="75"/>
      <c r="B172" s="84" t="s">
        <v>191</v>
      </c>
      <c r="C172" s="75"/>
      <c r="D172" s="79"/>
      <c r="E172" s="74"/>
      <c r="F172" s="74"/>
    </row>
    <row r="173" spans="1:6" s="67" customFormat="1" ht="16.5">
      <c r="A173" s="75">
        <v>1</v>
      </c>
      <c r="B173" s="77" t="s">
        <v>57</v>
      </c>
      <c r="C173" s="87" t="s">
        <v>58</v>
      </c>
      <c r="D173" s="876">
        <v>1.1</v>
      </c>
      <c r="E173" s="74"/>
      <c r="F173" s="74"/>
    </row>
    <row r="174" spans="1:6" s="67" customFormat="1" ht="33">
      <c r="A174" s="75">
        <v>2</v>
      </c>
      <c r="B174" s="76" t="s">
        <v>187</v>
      </c>
      <c r="C174" s="75" t="s">
        <v>66</v>
      </c>
      <c r="D174" s="79">
        <v>24</v>
      </c>
      <c r="E174" s="74"/>
      <c r="F174" s="74"/>
    </row>
    <row r="175" spans="1:6" s="67" customFormat="1" ht="16.5">
      <c r="A175" s="75">
        <v>3</v>
      </c>
      <c r="B175" s="76" t="s">
        <v>188</v>
      </c>
      <c r="C175" s="75" t="s">
        <v>66</v>
      </c>
      <c r="D175" s="79">
        <v>3</v>
      </c>
      <c r="E175" s="74"/>
      <c r="F175" s="74"/>
    </row>
    <row r="176" spans="1:6" s="67" customFormat="1" ht="33">
      <c r="A176" s="75">
        <v>4</v>
      </c>
      <c r="B176" s="76" t="s">
        <v>192</v>
      </c>
      <c r="C176" s="75" t="s">
        <v>60</v>
      </c>
      <c r="D176" s="79">
        <v>43</v>
      </c>
      <c r="E176" s="74"/>
      <c r="F176" s="74"/>
    </row>
    <row r="177" spans="1:6" s="67" customFormat="1" ht="33">
      <c r="A177" s="75">
        <v>5</v>
      </c>
      <c r="B177" s="76" t="s">
        <v>193</v>
      </c>
      <c r="C177" s="75" t="s">
        <v>60</v>
      </c>
      <c r="D177" s="79">
        <v>56.4</v>
      </c>
      <c r="E177" s="74"/>
      <c r="F177" s="74"/>
    </row>
    <row r="178" spans="1:6" s="67" customFormat="1" ht="16.5">
      <c r="A178" s="75"/>
      <c r="B178" s="91" t="s">
        <v>194</v>
      </c>
      <c r="C178" s="75"/>
      <c r="D178" s="79"/>
      <c r="E178" s="74"/>
      <c r="F178" s="74"/>
    </row>
    <row r="179" spans="1:6" s="67" customFormat="1" ht="49.5">
      <c r="A179" s="75">
        <v>1</v>
      </c>
      <c r="B179" s="76" t="s">
        <v>195</v>
      </c>
      <c r="C179" s="75" t="s">
        <v>66</v>
      </c>
      <c r="D179" s="79">
        <v>14.5</v>
      </c>
      <c r="E179" s="74"/>
      <c r="F179" s="74"/>
    </row>
    <row r="180" spans="1:6" s="67" customFormat="1" ht="16.5">
      <c r="A180" s="75">
        <v>2</v>
      </c>
      <c r="B180" s="76" t="s">
        <v>196</v>
      </c>
      <c r="C180" s="75" t="s">
        <v>66</v>
      </c>
      <c r="D180" s="79">
        <v>2</v>
      </c>
      <c r="E180" s="74"/>
      <c r="F180" s="74"/>
    </row>
    <row r="181" spans="1:6" s="67" customFormat="1" ht="16.5">
      <c r="A181" s="75">
        <v>3</v>
      </c>
      <c r="B181" s="76" t="s">
        <v>197</v>
      </c>
      <c r="C181" s="75" t="s">
        <v>66</v>
      </c>
      <c r="D181" s="79">
        <v>5</v>
      </c>
      <c r="E181" s="74"/>
      <c r="F181" s="74"/>
    </row>
    <row r="182" spans="1:6" s="67" customFormat="1" ht="33">
      <c r="A182" s="75">
        <v>4</v>
      </c>
      <c r="B182" s="76" t="s">
        <v>198</v>
      </c>
      <c r="C182" s="75" t="s">
        <v>66</v>
      </c>
      <c r="D182" s="79">
        <v>13</v>
      </c>
      <c r="E182" s="74"/>
      <c r="F182" s="74"/>
    </row>
    <row r="183" spans="1:6" s="67" customFormat="1" ht="43.5" customHeight="1">
      <c r="A183" s="75">
        <v>5</v>
      </c>
      <c r="B183" s="76" t="s">
        <v>199</v>
      </c>
      <c r="C183" s="75" t="s">
        <v>66</v>
      </c>
      <c r="D183" s="79">
        <v>24</v>
      </c>
      <c r="E183" s="74"/>
      <c r="F183" s="74"/>
    </row>
    <row r="184" spans="1:6" s="67" customFormat="1" ht="33">
      <c r="A184" s="75">
        <v>6</v>
      </c>
      <c r="B184" s="76" t="s">
        <v>200</v>
      </c>
      <c r="C184" s="75" t="s">
        <v>66</v>
      </c>
      <c r="D184" s="79">
        <v>75</v>
      </c>
      <c r="E184" s="74"/>
      <c r="F184" s="74"/>
    </row>
    <row r="185" spans="1:6" s="67" customFormat="1" ht="16.5">
      <c r="A185" s="75"/>
      <c r="B185" s="84" t="s">
        <v>201</v>
      </c>
      <c r="C185" s="75"/>
      <c r="D185" s="79"/>
      <c r="E185" s="74"/>
      <c r="F185" s="74"/>
    </row>
    <row r="186" spans="1:6" s="67" customFormat="1" ht="33">
      <c r="A186" s="75">
        <v>1</v>
      </c>
      <c r="B186" s="76" t="s">
        <v>202</v>
      </c>
      <c r="C186" s="75" t="s">
        <v>66</v>
      </c>
      <c r="D186" s="79">
        <v>7</v>
      </c>
      <c r="E186" s="74"/>
      <c r="F186" s="74"/>
    </row>
    <row r="187" spans="1:6" s="67" customFormat="1" ht="33">
      <c r="A187" s="75">
        <v>2</v>
      </c>
      <c r="B187" s="76" t="s">
        <v>203</v>
      </c>
      <c r="C187" s="75" t="s">
        <v>66</v>
      </c>
      <c r="D187" s="79">
        <v>20</v>
      </c>
      <c r="E187" s="74"/>
      <c r="F187" s="74"/>
    </row>
    <row r="188" spans="1:6" s="67" customFormat="1" ht="16.5">
      <c r="A188" s="75">
        <v>3</v>
      </c>
      <c r="B188" s="76" t="s">
        <v>204</v>
      </c>
      <c r="C188" s="75" t="s">
        <v>60</v>
      </c>
      <c r="D188" s="79">
        <v>3.3</v>
      </c>
      <c r="E188" s="74"/>
      <c r="F188" s="74"/>
    </row>
    <row r="189" spans="1:6" s="67" customFormat="1" ht="33">
      <c r="A189" s="75">
        <v>4</v>
      </c>
      <c r="B189" s="76" t="s">
        <v>205</v>
      </c>
      <c r="C189" s="75" t="s">
        <v>60</v>
      </c>
      <c r="D189" s="79">
        <v>19.5</v>
      </c>
      <c r="E189" s="74"/>
      <c r="F189" s="74"/>
    </row>
    <row r="190" spans="1:6" s="67" customFormat="1" ht="33">
      <c r="A190" s="75">
        <v>5</v>
      </c>
      <c r="B190" s="77" t="s">
        <v>61</v>
      </c>
      <c r="C190" s="78" t="s">
        <v>62</v>
      </c>
      <c r="D190" s="79">
        <v>39</v>
      </c>
      <c r="E190" s="74"/>
      <c r="F190" s="74"/>
    </row>
    <row r="191" spans="1:6" s="67" customFormat="1" ht="49.5">
      <c r="A191" s="75">
        <v>6</v>
      </c>
      <c r="B191" s="77" t="s">
        <v>63</v>
      </c>
      <c r="C191" s="78" t="s">
        <v>62</v>
      </c>
      <c r="D191" s="79">
        <v>3.9</v>
      </c>
      <c r="E191" s="74"/>
      <c r="F191" s="74"/>
    </row>
    <row r="192" spans="1:6" s="67" customFormat="1" ht="16.5">
      <c r="A192" s="75">
        <v>7</v>
      </c>
      <c r="B192" s="80" t="s">
        <v>64</v>
      </c>
      <c r="C192" s="81" t="s">
        <v>62</v>
      </c>
      <c r="D192" s="82">
        <f>D190</f>
        <v>39</v>
      </c>
      <c r="E192" s="74"/>
      <c r="F192" s="74"/>
    </row>
    <row r="193" spans="1:6" s="67" customFormat="1" ht="49.5">
      <c r="A193" s="75">
        <v>8</v>
      </c>
      <c r="B193" s="76" t="s">
        <v>206</v>
      </c>
      <c r="C193" s="75" t="s">
        <v>184</v>
      </c>
      <c r="D193" s="79">
        <v>100</v>
      </c>
      <c r="E193" s="92"/>
      <c r="F193" s="74"/>
    </row>
    <row r="194" spans="1:6" s="98" customFormat="1" ht="16.5">
      <c r="A194" s="93"/>
      <c r="B194" s="94" t="s">
        <v>207</v>
      </c>
      <c r="C194" s="95"/>
      <c r="D194" s="877"/>
      <c r="E194" s="96"/>
      <c r="F194" s="97"/>
    </row>
    <row r="195" spans="1:6" s="53" customFormat="1" ht="17.25" customHeight="1">
      <c r="A195" s="100"/>
      <c r="B195" s="101"/>
      <c r="D195" s="900"/>
      <c r="E195" s="900"/>
      <c r="F195" s="900"/>
    </row>
  </sheetData>
  <sheetProtection/>
  <mergeCells count="11">
    <mergeCell ref="C5:C6"/>
    <mergeCell ref="D5:D6"/>
    <mergeCell ref="E5:E6"/>
    <mergeCell ref="F5:F6"/>
    <mergeCell ref="D195:F195"/>
    <mergeCell ref="A1:F1"/>
    <mergeCell ref="A2:F2"/>
    <mergeCell ref="B3:F3"/>
    <mergeCell ref="A4:F4"/>
    <mergeCell ref="A5:A6"/>
    <mergeCell ref="B5:B6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3.7109375" style="136" customWidth="1"/>
    <col min="2" max="2" width="55.7109375" style="136" customWidth="1"/>
    <col min="3" max="3" width="7.00390625" style="137" customWidth="1"/>
    <col min="4" max="4" width="7.7109375" style="136" customWidth="1"/>
    <col min="5" max="5" width="8.7109375" style="0" customWidth="1"/>
    <col min="6" max="6" width="9.57421875" style="136" customWidth="1"/>
  </cols>
  <sheetData>
    <row r="1" spans="1:6" s="32" customFormat="1" ht="45" customHeight="1">
      <c r="A1" s="894" t="s">
        <v>30</v>
      </c>
      <c r="B1" s="894"/>
      <c r="C1" s="894"/>
      <c r="D1" s="894"/>
      <c r="E1" s="894"/>
      <c r="F1" s="894"/>
    </row>
    <row r="2" spans="1:6" s="106" customFormat="1" ht="30" customHeight="1">
      <c r="A2" s="919" t="s">
        <v>21</v>
      </c>
      <c r="B2" s="919"/>
      <c r="C2" s="919"/>
      <c r="D2" s="919"/>
      <c r="E2" s="919"/>
      <c r="F2" s="919"/>
    </row>
    <row r="3" spans="1:16" s="109" customFormat="1" ht="23.25" customHeight="1">
      <c r="A3" s="107"/>
      <c r="B3" s="920" t="s">
        <v>208</v>
      </c>
      <c r="C3" s="920"/>
      <c r="D3" s="920"/>
      <c r="E3" s="920"/>
      <c r="F3" s="920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6" ht="21" customHeight="1" thickBot="1">
      <c r="A4" s="921" t="s">
        <v>209</v>
      </c>
      <c r="B4" s="921"/>
      <c r="C4" s="921"/>
      <c r="D4" s="921"/>
      <c r="E4" s="921"/>
      <c r="F4" s="921"/>
    </row>
    <row r="5" spans="1:15" s="62" customFormat="1" ht="40.5" customHeight="1">
      <c r="A5" s="922" t="s">
        <v>27</v>
      </c>
      <c r="B5" s="924" t="s">
        <v>210</v>
      </c>
      <c r="C5" s="911" t="s">
        <v>211</v>
      </c>
      <c r="D5" s="913" t="s">
        <v>53</v>
      </c>
      <c r="E5" s="915" t="s">
        <v>54</v>
      </c>
      <c r="F5" s="917" t="s">
        <v>212</v>
      </c>
      <c r="G5" s="113"/>
      <c r="H5" s="113"/>
      <c r="I5" s="113"/>
      <c r="J5" s="113"/>
      <c r="K5" s="113"/>
      <c r="L5" s="113"/>
      <c r="M5" s="113"/>
      <c r="N5" s="113"/>
      <c r="O5" s="113"/>
    </row>
    <row r="6" spans="1:15" s="62" customFormat="1" ht="39" customHeight="1" thickBot="1">
      <c r="A6" s="923"/>
      <c r="B6" s="925"/>
      <c r="C6" s="912"/>
      <c r="D6" s="914"/>
      <c r="E6" s="916"/>
      <c r="F6" s="918"/>
      <c r="G6" s="113"/>
      <c r="H6" s="113"/>
      <c r="I6" s="113"/>
      <c r="J6" s="113"/>
      <c r="K6" s="113"/>
      <c r="L6" s="113"/>
      <c r="M6" s="113"/>
      <c r="N6" s="113"/>
      <c r="O6" s="113"/>
    </row>
    <row r="7" spans="1:15" s="119" customFormat="1" ht="21" customHeight="1" thickBot="1">
      <c r="A7" s="114" t="s">
        <v>1</v>
      </c>
      <c r="B7" s="114">
        <v>2</v>
      </c>
      <c r="C7" s="115">
        <v>3</v>
      </c>
      <c r="D7" s="116">
        <v>4</v>
      </c>
      <c r="E7" s="115">
        <v>5</v>
      </c>
      <c r="F7" s="117">
        <v>6</v>
      </c>
      <c r="G7" s="118"/>
      <c r="H7" s="118"/>
      <c r="I7" s="118"/>
      <c r="J7" s="118"/>
      <c r="K7" s="118"/>
      <c r="L7" s="118"/>
      <c r="M7" s="118"/>
      <c r="N7" s="118"/>
      <c r="O7" s="118"/>
    </row>
    <row r="8" spans="1:15" s="119" customFormat="1" ht="18" customHeight="1">
      <c r="A8" s="120"/>
      <c r="B8" s="121" t="s">
        <v>213</v>
      </c>
      <c r="C8" s="122"/>
      <c r="D8" s="123"/>
      <c r="E8" s="122"/>
      <c r="F8" s="124"/>
      <c r="G8" s="118"/>
      <c r="H8" s="118"/>
      <c r="I8" s="118"/>
      <c r="J8" s="118"/>
      <c r="K8" s="118"/>
      <c r="L8" s="118"/>
      <c r="M8" s="118"/>
      <c r="N8" s="118"/>
      <c r="O8" s="118"/>
    </row>
    <row r="9" spans="1:15" s="130" customFormat="1" ht="42" customHeight="1">
      <c r="A9" s="125">
        <v>1</v>
      </c>
      <c r="B9" s="126" t="s">
        <v>214</v>
      </c>
      <c r="C9" s="125" t="s">
        <v>215</v>
      </c>
      <c r="D9" s="709">
        <v>1</v>
      </c>
      <c r="E9" s="127"/>
      <c r="F9" s="128"/>
      <c r="G9" s="129"/>
      <c r="H9" s="129"/>
      <c r="I9" s="129"/>
      <c r="J9" s="129"/>
      <c r="K9" s="129"/>
      <c r="L9" s="129"/>
      <c r="M9" s="129"/>
      <c r="N9" s="129"/>
      <c r="O9" s="129"/>
    </row>
    <row r="10" spans="1:15" s="52" customFormat="1" ht="18.75" customHeight="1" thickBot="1">
      <c r="A10" s="131">
        <v>2</v>
      </c>
      <c r="B10" s="132" t="s">
        <v>216</v>
      </c>
      <c r="C10" s="133"/>
      <c r="D10" s="134"/>
      <c r="E10" s="133"/>
      <c r="F10" s="135"/>
      <c r="G10" s="51"/>
      <c r="H10" s="51"/>
      <c r="I10" s="51"/>
      <c r="J10" s="51"/>
      <c r="K10" s="51"/>
      <c r="L10" s="51"/>
      <c r="M10" s="51"/>
      <c r="N10" s="51"/>
      <c r="O10" s="51"/>
    </row>
    <row r="11" ht="16.5" customHeight="1"/>
  </sheetData>
  <sheetProtection/>
  <mergeCells count="10">
    <mergeCell ref="A1:F1"/>
    <mergeCell ref="A2:F2"/>
    <mergeCell ref="B3:F3"/>
    <mergeCell ref="A4:F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3.421875" style="179" customWidth="1"/>
    <col min="2" max="2" width="50.8515625" style="181" customWidth="1"/>
    <col min="3" max="3" width="8.00390625" style="181" customWidth="1"/>
    <col min="4" max="6" width="9.00390625" style="180" customWidth="1"/>
  </cols>
  <sheetData>
    <row r="1" spans="1:6" s="32" customFormat="1" ht="48" customHeight="1">
      <c r="A1" s="894" t="s">
        <v>30</v>
      </c>
      <c r="B1" s="894"/>
      <c r="C1" s="894"/>
      <c r="D1" s="894"/>
      <c r="E1" s="894"/>
      <c r="F1" s="894"/>
    </row>
    <row r="2" spans="1:6" s="139" customFormat="1" ht="23.25" customHeight="1">
      <c r="A2" s="901" t="s">
        <v>21</v>
      </c>
      <c r="B2" s="901"/>
      <c r="C2" s="901"/>
      <c r="D2" s="901"/>
      <c r="E2" s="901"/>
      <c r="F2" s="901"/>
    </row>
    <row r="3" spans="1:6" s="139" customFormat="1" ht="20.25" customHeight="1">
      <c r="A3" s="140"/>
      <c r="B3" s="926" t="s">
        <v>217</v>
      </c>
      <c r="C3" s="926"/>
      <c r="D3" s="926"/>
      <c r="E3" s="926"/>
      <c r="F3" s="927"/>
    </row>
    <row r="4" spans="1:6" s="139" customFormat="1" ht="20.25" customHeight="1">
      <c r="A4" s="140"/>
      <c r="B4" s="928" t="s">
        <v>218</v>
      </c>
      <c r="C4" s="928"/>
      <c r="D4" s="928"/>
      <c r="E4" s="928"/>
      <c r="F4" s="929"/>
    </row>
    <row r="5" spans="1:6" s="139" customFormat="1" ht="15" customHeight="1" thickBot="1">
      <c r="A5" s="140"/>
      <c r="B5" s="142"/>
      <c r="C5" s="141"/>
      <c r="D5" s="143"/>
      <c r="E5" s="143"/>
      <c r="F5" s="143"/>
    </row>
    <row r="6" spans="1:6" s="136" customFormat="1" ht="28.5" customHeight="1">
      <c r="A6" s="930" t="s">
        <v>219</v>
      </c>
      <c r="B6" s="922" t="s">
        <v>220</v>
      </c>
      <c r="C6" s="932" t="s">
        <v>211</v>
      </c>
      <c r="D6" s="915" t="s">
        <v>53</v>
      </c>
      <c r="E6" s="913" t="s">
        <v>54</v>
      </c>
      <c r="F6" s="915" t="s">
        <v>212</v>
      </c>
    </row>
    <row r="7" spans="1:6" s="136" customFormat="1" ht="45" customHeight="1" thickBot="1">
      <c r="A7" s="931"/>
      <c r="B7" s="923"/>
      <c r="C7" s="933"/>
      <c r="D7" s="916"/>
      <c r="E7" s="914"/>
      <c r="F7" s="916"/>
    </row>
    <row r="8" spans="1:6" s="139" customFormat="1" ht="18" customHeight="1" thickBot="1">
      <c r="A8" s="144" t="s">
        <v>1</v>
      </c>
      <c r="B8" s="145">
        <v>2</v>
      </c>
      <c r="C8" s="146">
        <v>3</v>
      </c>
      <c r="D8" s="145">
        <v>4</v>
      </c>
      <c r="E8" s="146">
        <v>5</v>
      </c>
      <c r="F8" s="145">
        <v>6</v>
      </c>
    </row>
    <row r="9" spans="1:6" s="152" customFormat="1" ht="27">
      <c r="A9" s="147">
        <v>1</v>
      </c>
      <c r="B9" s="148" t="s">
        <v>221</v>
      </c>
      <c r="C9" s="149" t="s">
        <v>62</v>
      </c>
      <c r="D9" s="150">
        <v>2.29</v>
      </c>
      <c r="E9" s="151"/>
      <c r="F9" s="150"/>
    </row>
    <row r="10" spans="1:6" s="98" customFormat="1" ht="17.25" customHeight="1">
      <c r="A10" s="153">
        <v>2</v>
      </c>
      <c r="B10" s="154" t="s">
        <v>222</v>
      </c>
      <c r="C10" s="155" t="s">
        <v>62</v>
      </c>
      <c r="D10" s="156">
        <v>0.16</v>
      </c>
      <c r="E10" s="157"/>
      <c r="F10" s="158"/>
    </row>
    <row r="11" spans="1:6" s="162" customFormat="1" ht="28.5" customHeight="1">
      <c r="A11" s="159">
        <v>3</v>
      </c>
      <c r="B11" s="126" t="s">
        <v>223</v>
      </c>
      <c r="C11" s="160" t="s">
        <v>62</v>
      </c>
      <c r="D11" s="158">
        <v>2.45</v>
      </c>
      <c r="E11" s="161"/>
      <c r="F11" s="158"/>
    </row>
    <row r="12" spans="1:6" s="136" customFormat="1" ht="16.5" customHeight="1">
      <c r="A12" s="163"/>
      <c r="B12" s="164" t="s">
        <v>0</v>
      </c>
      <c r="C12" s="165"/>
      <c r="D12" s="166"/>
      <c r="E12" s="167"/>
      <c r="F12" s="168"/>
    </row>
    <row r="13" spans="1:6" s="173" customFormat="1" ht="14.25" customHeight="1">
      <c r="A13" s="176"/>
      <c r="B13" s="177"/>
      <c r="C13" s="103"/>
      <c r="D13" s="178"/>
      <c r="E13" s="178"/>
      <c r="F13" s="178"/>
    </row>
  </sheetData>
  <sheetProtection/>
  <mergeCells count="10">
    <mergeCell ref="A1:F1"/>
    <mergeCell ref="A2:F2"/>
    <mergeCell ref="B3:F3"/>
    <mergeCell ref="B4:F4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4.140625" style="104" customWidth="1"/>
    <col min="2" max="2" width="51.7109375" style="62" customWidth="1"/>
    <col min="3" max="3" width="7.28125" style="105" customWidth="1"/>
    <col min="4" max="4" width="8.140625" style="105" customWidth="1"/>
    <col min="5" max="5" width="7.140625" style="105" customWidth="1"/>
    <col min="6" max="6" width="8.8515625" style="105" customWidth="1"/>
    <col min="7" max="16384" width="9.00390625" style="62" customWidth="1"/>
  </cols>
  <sheetData>
    <row r="1" spans="1:6" s="32" customFormat="1" ht="36.75" customHeight="1">
      <c r="A1" s="894" t="s">
        <v>30</v>
      </c>
      <c r="B1" s="894"/>
      <c r="C1" s="894"/>
      <c r="D1" s="894"/>
      <c r="E1" s="894"/>
      <c r="F1" s="894"/>
    </row>
    <row r="2" spans="1:6" s="139" customFormat="1" ht="23.25" customHeight="1">
      <c r="A2" s="901" t="s">
        <v>21</v>
      </c>
      <c r="B2" s="901"/>
      <c r="C2" s="901"/>
      <c r="D2" s="901"/>
      <c r="E2" s="901"/>
      <c r="F2" s="901"/>
    </row>
    <row r="3" spans="1:6" s="58" customFormat="1" ht="17.25" customHeight="1">
      <c r="A3" s="104"/>
      <c r="B3" s="935" t="s">
        <v>225</v>
      </c>
      <c r="C3" s="935"/>
      <c r="D3" s="935"/>
      <c r="E3" s="935"/>
      <c r="F3" s="935"/>
    </row>
    <row r="4" spans="1:6" s="183" customFormat="1" ht="18" customHeight="1">
      <c r="A4" s="182"/>
      <c r="B4" s="936" t="s">
        <v>226</v>
      </c>
      <c r="C4" s="936"/>
      <c r="D4" s="936"/>
      <c r="E4" s="936"/>
      <c r="F4" s="936"/>
    </row>
    <row r="5" spans="1:6" s="60" customFormat="1" ht="14.25" customHeight="1" thickBot="1">
      <c r="A5" s="104"/>
      <c r="B5" s="937"/>
      <c r="C5" s="937"/>
      <c r="D5" s="937"/>
      <c r="E5" s="937"/>
      <c r="F5" s="937"/>
    </row>
    <row r="6" spans="1:6" ht="42" customHeight="1">
      <c r="A6" s="922" t="s">
        <v>27</v>
      </c>
      <c r="B6" s="924" t="s">
        <v>51</v>
      </c>
      <c r="C6" s="932" t="s">
        <v>211</v>
      </c>
      <c r="D6" s="915" t="s">
        <v>53</v>
      </c>
      <c r="E6" s="913" t="s">
        <v>54</v>
      </c>
      <c r="F6" s="915" t="s">
        <v>227</v>
      </c>
    </row>
    <row r="7" spans="1:6" ht="30" customHeight="1">
      <c r="A7" s="938"/>
      <c r="B7" s="934"/>
      <c r="C7" s="933"/>
      <c r="D7" s="916"/>
      <c r="E7" s="914"/>
      <c r="F7" s="916"/>
    </row>
    <row r="8" spans="1:6" s="67" customFormat="1" ht="25.5" customHeight="1">
      <c r="A8" s="185" t="s">
        <v>1</v>
      </c>
      <c r="B8" s="186">
        <v>2</v>
      </c>
      <c r="C8" s="187">
        <v>3</v>
      </c>
      <c r="D8" s="188">
        <v>4</v>
      </c>
      <c r="E8" s="187">
        <v>5</v>
      </c>
      <c r="F8" s="188">
        <v>6</v>
      </c>
    </row>
    <row r="9" spans="1:6" s="193" customFormat="1" ht="19.5" customHeight="1">
      <c r="A9" s="189"/>
      <c r="B9" s="190" t="s">
        <v>228</v>
      </c>
      <c r="C9" s="102"/>
      <c r="D9" s="191"/>
      <c r="E9" s="102"/>
      <c r="F9" s="192"/>
    </row>
    <row r="10" spans="1:6" s="197" customFormat="1" ht="45.75" customHeight="1">
      <c r="A10" s="194">
        <v>1</v>
      </c>
      <c r="B10" s="1007" t="s">
        <v>229</v>
      </c>
      <c r="C10" s="1008" t="s">
        <v>66</v>
      </c>
      <c r="D10" s="196">
        <v>171.5</v>
      </c>
      <c r="E10" s="195"/>
      <c r="F10" s="196"/>
    </row>
    <row r="11" spans="1:6" s="162" customFormat="1" ht="19.5" customHeight="1">
      <c r="A11" s="198"/>
      <c r="B11" s="199" t="s">
        <v>0</v>
      </c>
      <c r="C11" s="200"/>
      <c r="D11" s="201"/>
      <c r="E11" s="202"/>
      <c r="F11" s="203">
        <f>SUM(F10)</f>
        <v>0</v>
      </c>
    </row>
  </sheetData>
  <sheetProtection/>
  <mergeCells count="11">
    <mergeCell ref="A1:F1"/>
    <mergeCell ref="A2:F2"/>
    <mergeCell ref="B3:F3"/>
    <mergeCell ref="B4:F4"/>
    <mergeCell ref="B5:F5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Barama</dc:creator>
  <cp:keywords/>
  <dc:description/>
  <cp:lastModifiedBy>Eka Ezugbaia</cp:lastModifiedBy>
  <cp:lastPrinted>2019-06-21T07:28:58Z</cp:lastPrinted>
  <dcterms:created xsi:type="dcterms:W3CDTF">2001-07-15T18:10:24Z</dcterms:created>
  <dcterms:modified xsi:type="dcterms:W3CDTF">2019-06-21T09:19:47Z</dcterms:modified>
  <cp:category/>
  <cp:version/>
  <cp:contentType/>
  <cp:contentStatus/>
</cp:coreProperties>
</file>