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700" activeTab="5"/>
  </bookViews>
  <sheets>
    <sheet name="Nakrebi" sheetId="1" r:id="rId1"/>
    <sheet name="krebsiti" sheetId="2" r:id="rId2"/>
    <sheet name="Gza" sheetId="3" r:id="rId3"/>
    <sheet name="Gazi" sheetId="4" r:id="rId4"/>
    <sheet name="D-nakr" sheetId="5" r:id="rId5"/>
    <sheet name=" D-dgiuri" sheetId="6" r:id="rId6"/>
  </sheets>
  <externalReferences>
    <externalReference r:id="rId9"/>
    <externalReference r:id="rId10"/>
  </externalReferences>
  <definedNames>
    <definedName name="_xlnm.Print_Area" localSheetId="5">' D-dgiuri'!$A$1:$G$26</definedName>
    <definedName name="_xlnm.Print_Area" localSheetId="4">'D-nakr'!$A$1:$E$26</definedName>
    <definedName name="_xlnm.Print_Area" localSheetId="3">'Gazi'!$A$1:$M$74</definedName>
    <definedName name="_xlnm.Print_Area" localSheetId="2">'Gza'!$A$1:$F$20</definedName>
    <definedName name="_xlnm.Print_Titles" localSheetId="5">' D-dgiuri'!$4:$5</definedName>
    <definedName name="_xlnm.Print_Titles" localSheetId="4">'D-nakr'!$5:$6</definedName>
    <definedName name="_xlnm.Print_Titles" localSheetId="3">'Gazi'!$5:$5</definedName>
    <definedName name="_xlnm.Print_Titles" localSheetId="2">'Gza'!$9:$9</definedName>
    <definedName name="tcost" localSheetId="1">#REF!</definedName>
    <definedName name="tcost">#REF!</definedName>
    <definedName name="Total" localSheetId="1">#REF!</definedName>
    <definedName name="Total">#REF!</definedName>
    <definedName name="Total1" localSheetId="1">#REF!</definedName>
    <definedName name="Total1">#REF!</definedName>
    <definedName name="Total2" localSheetId="1">#REF!</definedName>
    <definedName name="Total2">#REF!</definedName>
    <definedName name="Total3" localSheetId="1">#REF!</definedName>
    <definedName name="Total3">#REF!</definedName>
    <definedName name="Total4" localSheetId="1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<sst xmlns="http://schemas.openxmlformats.org/spreadsheetml/2006/main" count="272" uniqueCount="171">
  <si>
    <t>#</t>
  </si>
  <si>
    <t>jami</t>
  </si>
  <si>
    <t>sul</t>
  </si>
  <si>
    <t>1'</t>
  </si>
  <si>
    <t>3'</t>
  </si>
  <si>
    <t>4'</t>
  </si>
  <si>
    <t>6'</t>
  </si>
  <si>
    <t>7'</t>
  </si>
  <si>
    <t>8'</t>
  </si>
  <si>
    <t>samuSaoebis, resursebis   dasaxeleba</t>
  </si>
  <si>
    <t>lari</t>
  </si>
  <si>
    <t>t</t>
  </si>
  <si>
    <t>c</t>
  </si>
  <si>
    <t>sagzao samosis mowyoba</t>
  </si>
  <si>
    <r>
      <t>m</t>
    </r>
    <r>
      <rPr>
        <vertAlign val="superscript"/>
        <sz val="11"/>
        <rFont val="AcadNusx"/>
        <family val="0"/>
      </rPr>
      <t>3</t>
    </r>
  </si>
  <si>
    <t>ganzomileba</t>
  </si>
  <si>
    <t>raodenoba</t>
  </si>
  <si>
    <t>erT. 
Rirebuleba</t>
  </si>
  <si>
    <r>
      <t>m</t>
    </r>
    <r>
      <rPr>
        <vertAlign val="superscript"/>
        <sz val="11"/>
        <rFont val="AcadNusx"/>
        <family val="0"/>
      </rPr>
      <t>2</t>
    </r>
  </si>
  <si>
    <t>Semasworebeli fenis mowyoba qviSa-xreSovani nareviT, sisqiT 10 sm</t>
  </si>
  <si>
    <t xml:space="preserve">xarjTaRricxva </t>
  </si>
  <si>
    <t>mosamzadebeli samuSaoebi</t>
  </si>
  <si>
    <t>safuZvlis fenis mowyoba fraqciuli RorRis (0-40) mm nareviT, sisqiT 16 sm</t>
  </si>
  <si>
    <t>misayreli gverdulebis mowyoba qviSa-xreSovani narevisagan</t>
  </si>
  <si>
    <t>grZ.m.</t>
  </si>
  <si>
    <t>qveTavi</t>
  </si>
  <si>
    <t>dasaxeleba</t>
  </si>
  <si>
    <t>Rirebuleba lari</t>
  </si>
  <si>
    <t>B</t>
  </si>
  <si>
    <t xml:space="preserve">samSeneblo samuSaoebi </t>
  </si>
  <si>
    <t>D</t>
  </si>
  <si>
    <t>dRg 18%</t>
  </si>
  <si>
    <t>mTliani Rirebuleba</t>
  </si>
  <si>
    <r>
      <t xml:space="preserve"> D</t>
    </r>
    <r>
      <rPr>
        <b/>
        <sz val="14"/>
        <rFont val="AcadNusx"/>
        <family val="0"/>
      </rPr>
      <t>-nakrebi</t>
    </r>
  </si>
  <si>
    <t>D-1</t>
  </si>
  <si>
    <t>xelfasi</t>
  </si>
  <si>
    <t>D-2</t>
  </si>
  <si>
    <t>masalebi</t>
  </si>
  <si>
    <t>D-3</t>
  </si>
  <si>
    <t>samSeneblo meqanizmebi</t>
  </si>
  <si>
    <r>
      <t>qveTavi</t>
    </r>
    <r>
      <rPr>
        <b/>
        <sz val="14"/>
        <rFont val="Academic-Times"/>
        <family val="0"/>
      </rPr>
      <t xml:space="preserve"> D</t>
    </r>
    <r>
      <rPr>
        <b/>
        <sz val="14"/>
        <rFont val="AcadNusx"/>
        <family val="0"/>
      </rPr>
      <t>-dRiuri samuSaoebi</t>
    </r>
  </si>
  <si>
    <t>nawili</t>
  </si>
  <si>
    <t>erT.fasi larebSi</t>
  </si>
  <si>
    <t>sul lari</t>
  </si>
  <si>
    <r>
      <t>D</t>
    </r>
    <r>
      <rPr>
        <b/>
        <sz val="11"/>
        <rFont val="AcadNusx"/>
        <family val="0"/>
      </rPr>
      <t>1</t>
    </r>
  </si>
  <si>
    <r>
      <t>D</t>
    </r>
    <r>
      <rPr>
        <b/>
        <sz val="11"/>
        <rFont val="AcadNusx"/>
        <family val="0"/>
      </rPr>
      <t>1-1</t>
    </r>
  </si>
  <si>
    <t>brigadiri</t>
  </si>
  <si>
    <t>sT</t>
  </si>
  <si>
    <r>
      <t>D</t>
    </r>
    <r>
      <rPr>
        <b/>
        <sz val="11"/>
        <rFont val="AcadNusx"/>
        <family val="0"/>
      </rPr>
      <t>1-2</t>
    </r>
  </si>
  <si>
    <t>kvalificiuri  muSa</t>
  </si>
  <si>
    <r>
      <t>D</t>
    </r>
    <r>
      <rPr>
        <b/>
        <sz val="11"/>
        <rFont val="AcadNusx"/>
        <family val="0"/>
      </rPr>
      <t>1-3</t>
    </r>
  </si>
  <si>
    <t>arakvalificiuri muSa</t>
  </si>
  <si>
    <r>
      <t>D</t>
    </r>
    <r>
      <rPr>
        <b/>
        <sz val="11"/>
        <rFont val="AcadNusx"/>
        <family val="0"/>
      </rPr>
      <t>1-4</t>
    </r>
  </si>
  <si>
    <t>mZRoli</t>
  </si>
  <si>
    <r>
      <t>D</t>
    </r>
    <r>
      <rPr>
        <b/>
        <sz val="11"/>
        <rFont val="AcadNusx"/>
        <family val="0"/>
      </rPr>
      <t>1-5</t>
    </r>
  </si>
  <si>
    <t>eqskavatoris an buldozeris mZRoli</t>
  </si>
  <si>
    <r>
      <t>D</t>
    </r>
    <r>
      <rPr>
        <b/>
        <sz val="11"/>
        <rFont val="AcadNusx"/>
        <family val="0"/>
      </rPr>
      <t>1-6</t>
    </r>
  </si>
  <si>
    <t>a/b damgebi</t>
  </si>
  <si>
    <r>
      <t xml:space="preserve">sul: </t>
    </r>
    <r>
      <rPr>
        <b/>
        <sz val="14"/>
        <rFont val="Arial"/>
        <family val="2"/>
      </rPr>
      <t>D</t>
    </r>
    <r>
      <rPr>
        <b/>
        <sz val="14"/>
        <rFont val="AcadNusx"/>
        <family val="0"/>
      </rPr>
      <t>-1</t>
    </r>
  </si>
  <si>
    <t>_</t>
  </si>
  <si>
    <r>
      <t>D</t>
    </r>
    <r>
      <rPr>
        <b/>
        <sz val="11"/>
        <rFont val="AcadNusx"/>
        <family val="0"/>
      </rPr>
      <t>2</t>
    </r>
  </si>
  <si>
    <r>
      <t>D</t>
    </r>
    <r>
      <rPr>
        <b/>
        <sz val="11"/>
        <rFont val="AcadNusx"/>
        <family val="0"/>
      </rPr>
      <t>2-1</t>
    </r>
  </si>
  <si>
    <t>betoni</t>
  </si>
  <si>
    <r>
      <t>D</t>
    </r>
    <r>
      <rPr>
        <b/>
        <sz val="11"/>
        <rFont val="AcadNusx"/>
        <family val="0"/>
      </rPr>
      <t>2-2</t>
    </r>
  </si>
  <si>
    <t>RorRi</t>
  </si>
  <si>
    <r>
      <t>D</t>
    </r>
    <r>
      <rPr>
        <b/>
        <sz val="11"/>
        <rFont val="AcadNusx"/>
        <family val="0"/>
      </rPr>
      <t>2-5</t>
    </r>
  </si>
  <si>
    <t>qviSa-xreSi</t>
  </si>
  <si>
    <r>
      <t>D</t>
    </r>
    <r>
      <rPr>
        <b/>
        <sz val="11"/>
        <rFont val="AcadNusx"/>
        <family val="0"/>
      </rPr>
      <t>2-6</t>
    </r>
  </si>
  <si>
    <t>armatura</t>
  </si>
  <si>
    <r>
      <t xml:space="preserve">sul: </t>
    </r>
    <r>
      <rPr>
        <b/>
        <sz val="14"/>
        <rFont val="Arial"/>
        <family val="2"/>
      </rPr>
      <t>D</t>
    </r>
    <r>
      <rPr>
        <b/>
        <sz val="14"/>
        <rFont val="AcadNusx"/>
        <family val="0"/>
      </rPr>
      <t>-2</t>
    </r>
  </si>
  <si>
    <r>
      <t>D</t>
    </r>
    <r>
      <rPr>
        <b/>
        <sz val="11"/>
        <rFont val="AcadNusx"/>
        <family val="0"/>
      </rPr>
      <t>3</t>
    </r>
  </si>
  <si>
    <r>
      <t>D</t>
    </r>
    <r>
      <rPr>
        <b/>
        <sz val="11"/>
        <rFont val="AcadNusx"/>
        <family val="0"/>
      </rPr>
      <t>3-1</t>
    </r>
  </si>
  <si>
    <t>amwe 10 t.</t>
  </si>
  <si>
    <r>
      <t>D</t>
    </r>
    <r>
      <rPr>
        <b/>
        <sz val="11"/>
        <rFont val="AcadNusx"/>
        <family val="0"/>
      </rPr>
      <t>3-2</t>
    </r>
  </si>
  <si>
    <r>
      <t>eqskavatori 0,5m</t>
    </r>
    <r>
      <rPr>
        <vertAlign val="superscript"/>
        <sz val="14"/>
        <rFont val="AcadNusx"/>
        <family val="0"/>
      </rPr>
      <t>3</t>
    </r>
  </si>
  <si>
    <r>
      <t>D</t>
    </r>
    <r>
      <rPr>
        <b/>
        <sz val="11"/>
        <rFont val="AcadNusx"/>
        <family val="0"/>
      </rPr>
      <t>3-3</t>
    </r>
  </si>
  <si>
    <t>avtoTviTmcleli 10 t.</t>
  </si>
  <si>
    <r>
      <t>D</t>
    </r>
    <r>
      <rPr>
        <b/>
        <sz val="11"/>
        <rFont val="AcadNusx"/>
        <family val="0"/>
      </rPr>
      <t>3-5</t>
    </r>
  </si>
  <si>
    <t>avtobetonmrevi</t>
  </si>
  <si>
    <r>
      <t xml:space="preserve">sul: </t>
    </r>
    <r>
      <rPr>
        <b/>
        <sz val="14"/>
        <rFont val="Arial"/>
        <family val="2"/>
      </rPr>
      <t>D</t>
    </r>
    <r>
      <rPr>
        <b/>
        <sz val="14"/>
        <rFont val="AcadNusx"/>
        <family val="0"/>
      </rPr>
      <t>-3</t>
    </r>
  </si>
  <si>
    <t>vibratori</t>
  </si>
  <si>
    <t>dazianebuli qviSa-xreSovani safarisa da safuZvlis daSla meqanizirebuli meTodiT datvirTva avtoTviTmclelebze da gatana nayarSi 5 km manzilze</t>
  </si>
  <si>
    <t xml:space="preserve"> ganivi nakerebis mowyoba axal dagebul cementobetonSi</t>
  </si>
  <si>
    <t>sagzao niSnebis dayeneba</t>
  </si>
  <si>
    <t>sagzao niSnebis dayeneba liTonis dgarebze sigrZiT 3,50 m dabetonebiT, miwis samuSaoebisa da dgarebis SeRebvis gaTvaliswinebiT</t>
  </si>
  <si>
    <r>
      <t>sagzao samosis mowyoba armirebuli cemento-betoniT</t>
    </r>
    <r>
      <rPr>
        <sz val="11"/>
        <rFont val="Calibri"/>
        <family val="2"/>
      </rPr>
      <t xml:space="preserve"> H</t>
    </r>
    <r>
      <rPr>
        <sz val="11"/>
        <rFont val="AcadNusx"/>
        <family val="0"/>
      </rPr>
      <t>=16sm, betoni</t>
    </r>
    <r>
      <rPr>
        <sz val="11"/>
        <rFont val="Calibri"/>
        <family val="2"/>
      </rPr>
      <t xml:space="preserve"> B30 F200 W6</t>
    </r>
  </si>
  <si>
    <t>Sps"vila iyalTo horeka"-sTan misasvleli gzis  mowyoba</t>
  </si>
  <si>
    <r>
      <t>D</t>
    </r>
    <r>
      <rPr>
        <b/>
        <sz val="11"/>
        <rFont val="AcadNusx"/>
        <family val="0"/>
      </rPr>
      <t>3-4</t>
    </r>
  </si>
  <si>
    <t>N</t>
  </si>
  <si>
    <t xml:space="preserve">samuSaos dasaxeleba </t>
  </si>
  <si>
    <t>ganz. erT.</t>
  </si>
  <si>
    <t>raode-noba</t>
  </si>
  <si>
    <t>sacalo fasi</t>
  </si>
  <si>
    <t>III kategoriis gruntis damuSaveba eqskavatoriT a/T-ze datvirTviT kovSis tevadobiT 0,5 m3</t>
  </si>
  <si>
    <t xml:space="preserve">III kategoriis gruntis damuSaveba tranSeaSi xeliT </t>
  </si>
  <si>
    <t>III kategoriis gruntis damuSaveba sayrdenebis qveS xeliT</t>
  </si>
  <si>
    <t>zedmeti gruntis a/T-ze datvirTva xeliT</t>
  </si>
  <si>
    <t>gruntis gatana 20 km manZilze</t>
  </si>
  <si>
    <t>ტრანშეის ძირის მოსწორება და ხის ფესვებისგან გაწმენდა</t>
  </si>
  <si>
    <t xml:space="preserve">qviSis baliSis mowyoba da milis dafarva </t>
  </si>
  <si>
    <t>balastis Cayra tranSeaSi buldoxeriT 10 m-ze gadaadgilebiT</t>
  </si>
  <si>
    <r>
      <t xml:space="preserve"> m</t>
    </r>
    <r>
      <rPr>
        <vertAlign val="superscript"/>
        <sz val="11"/>
        <rFont val="AcadNusx"/>
        <family val="0"/>
      </rPr>
      <t>3</t>
    </r>
  </si>
  <si>
    <t>balastis datkepvna pnevmosatkepniT</t>
  </si>
  <si>
    <t>betonis saZirkvlis mowyoba (yalibis gareSe)</t>
  </si>
  <si>
    <t>liTonis sayrdenebis montaJi d=89*3.5mm</t>
  </si>
  <si>
    <t>liTonis sayrdenebis montaJi d=57*3.5mm</t>
  </si>
  <si>
    <t>damxmare masala</t>
  </si>
  <si>
    <t>paraniti</t>
  </si>
  <si>
    <t>naxevarmili  d-80 mm</t>
  </si>
  <si>
    <t>m</t>
  </si>
  <si>
    <t>kronSteinis montaJi d=50mm</t>
  </si>
  <si>
    <t>kronSteinis montaJi d=70mm</t>
  </si>
  <si>
    <t xml:space="preserve">miwiszeda gazsadenis demontaJi    d-50 mm </t>
  </si>
  <si>
    <t>polieTilenis milebis montaJi d-75 mm</t>
  </si>
  <si>
    <t>polieTilenis quroebis montaJi d=75mm</t>
  </si>
  <si>
    <t>polieTilenis muxlebis montaJi d=75mm, 90 grad.</t>
  </si>
  <si>
    <t>polieTilenis samkapis montaJi d=75*63mm</t>
  </si>
  <si>
    <t>gadamyvanebis montaJi d=75*70mm</t>
  </si>
  <si>
    <t>polieTilenis milebis montaJi d-63 mm</t>
  </si>
  <si>
    <t>polieTilenis quroebis montaJi d=63mm</t>
  </si>
  <si>
    <t>polieTilenis muxlebis montaJi d=63mm, 90 grad.</t>
  </si>
  <si>
    <t>gadamyvanebis montaJi d=63*50mm</t>
  </si>
  <si>
    <t>polieTilenis quroebis montaJi d=40mm</t>
  </si>
  <si>
    <t>sasignalo lenta</t>
  </si>
  <si>
    <t>garcmis milis montaJi d-150 mm</t>
  </si>
  <si>
    <t>garcmis milis d-150 mm Zlier gaZlierebuli bitum-polimeruli izoliacia</t>
  </si>
  <si>
    <t>garcmis milis montaJi d-100 mm</t>
  </si>
  <si>
    <t>garcmis milis d-100 mm Zlier gaZlierebuli bitum-polimeruli izoliacia</t>
  </si>
  <si>
    <t xml:space="preserve">garcmis milSi milis gatareba </t>
  </si>
  <si>
    <t>garcmis milis boloebis amovseba bitumnarevi ZenZiT</t>
  </si>
  <si>
    <t>gazsadenis montaJi d-70 mm uizoliaciod</t>
  </si>
  <si>
    <t>miwiszeda gazsadenis montaJi    d-57*3 mm uizoliaciod</t>
  </si>
  <si>
    <t>miwiszeda gazsadenis montaJi    d-40 mm</t>
  </si>
  <si>
    <t>miwiszeda gazsadenis montaJi    d-15 mm</t>
  </si>
  <si>
    <t>onkanis montaJi d-70 mm</t>
  </si>
  <si>
    <t>onkanis montaJi d-50 mm</t>
  </si>
  <si>
    <t>onkanis montaJi d-40 mm</t>
  </si>
  <si>
    <t>kom</t>
  </si>
  <si>
    <t>onkanis montaJi d-15 mm</t>
  </si>
  <si>
    <t>muxlis montaJi d=70mm</t>
  </si>
  <si>
    <t>liTonis muxlebis montaJi d=40mm</t>
  </si>
  <si>
    <t>liTonis muxlebis montaJi d=15mm</t>
  </si>
  <si>
    <t>liTonis gadamyvanebis montaJi d=50*40mm</t>
  </si>
  <si>
    <t>liTonis gadamyvanebis montaJi d=25*15mm</t>
  </si>
  <si>
    <t>ფოლადის ხრახნიანი მილი 0.1მ d-25 mm</t>
  </si>
  <si>
    <t>ფოლადის ხრახნიანი მილი 0.1მ d-20 mm</t>
  </si>
  <si>
    <t>milebis SeRebva zeTovani saRebaviT</t>
  </si>
  <si>
    <t>karadis teritoriis mosworeba xeliT</t>
  </si>
  <si>
    <t>karadis teritoriis moxreSva</t>
  </si>
  <si>
    <t xml:space="preserve">liTonis karadis montaJi </t>
  </si>
  <si>
    <t>filtris montaJi d=50mm</t>
  </si>
  <si>
    <t>filtris montaJi d=40mm</t>
  </si>
  <si>
    <t>manometris montaJi</t>
  </si>
  <si>
    <t xml:space="preserve">mowyobilobis montaJi </t>
  </si>
  <si>
    <r>
      <t xml:space="preserve">mricxvelis demontaJi </t>
    </r>
    <r>
      <rPr>
        <sz val="11"/>
        <rFont val="Cambria"/>
        <family val="1"/>
      </rPr>
      <t xml:space="preserve">G-6T </t>
    </r>
    <r>
      <rPr>
        <sz val="11"/>
        <rFont val="AcadNusx"/>
        <family val="0"/>
      </rPr>
      <t xml:space="preserve">     </t>
    </r>
  </si>
  <si>
    <t>gazis reguliatoris montaJi  6m3</t>
  </si>
  <si>
    <t>gazis reguliatoris montaJi 40m3</t>
  </si>
  <si>
    <t>gazis reguliatoris montaJi 100m3</t>
  </si>
  <si>
    <t xml:space="preserve">  saxarjTaRricxvo Rirebuleba</t>
  </si>
  <si>
    <t>Tavi</t>
  </si>
  <si>
    <t>jami 
(lari)</t>
  </si>
  <si>
    <t>jami
(lari)</t>
  </si>
  <si>
    <t>1-1</t>
  </si>
  <si>
    <t>2-1</t>
  </si>
  <si>
    <t>gazsadenis gare qseli</t>
  </si>
  <si>
    <t xml:space="preserve">qvejami </t>
  </si>
  <si>
    <t xml:space="preserve">gza </t>
  </si>
  <si>
    <t>Sps"vila iyalTo horeka"-sTan misasvleli gzis  da gazmomaragebis mowyoba</t>
  </si>
  <si>
    <t>gazmomaragebis gare qseli</t>
  </si>
  <si>
    <t>samuSaoTa  nakrebi Rirebuleba</t>
  </si>
  <si>
    <t xml:space="preserve">dRiuri samuSaoebi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</si>
</sst>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00_р_._-;\-* #,##0.000_р_._-;_-* &quot;-&quot;??_р_._-;_-@_-"/>
    <numFmt numFmtId="216" formatCode="_-* #,##0.0_р_._-;\-* #,##0.0_р_._-;_-* &quot;-&quot;??_р_._-;_-@_-"/>
    <numFmt numFmtId="217" formatCode="0.0000000"/>
  </numFmts>
  <fonts count="78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1"/>
      <name val="Calibri"/>
      <family val="2"/>
    </font>
    <font>
      <b/>
      <sz val="11"/>
      <name val="Arachveulebrivi Thin"/>
      <family val="2"/>
    </font>
    <font>
      <b/>
      <sz val="14"/>
      <name val="AcadNusx"/>
      <family val="0"/>
    </font>
    <font>
      <sz val="10"/>
      <name val="AcadNusx"/>
      <family val="0"/>
    </font>
    <font>
      <i/>
      <sz val="15"/>
      <name val="AcadNusx"/>
      <family val="0"/>
    </font>
    <font>
      <sz val="12"/>
      <name val="AcadNusx"/>
      <family val="0"/>
    </font>
    <font>
      <b/>
      <sz val="12"/>
      <name val="Arial"/>
      <family val="2"/>
    </font>
    <font>
      <sz val="14"/>
      <name val="AcadNusx"/>
      <family val="0"/>
    </font>
    <font>
      <b/>
      <sz val="16"/>
      <name val="Arachveulebrivi Thin"/>
      <family val="2"/>
    </font>
    <font>
      <b/>
      <sz val="16"/>
      <name val="AcadNusx"/>
      <family val="0"/>
    </font>
    <font>
      <b/>
      <sz val="14"/>
      <name val="Academic-Times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cadEref"/>
      <family val="0"/>
    </font>
    <font>
      <sz val="9"/>
      <name val="Arial"/>
      <family val="2"/>
    </font>
    <font>
      <vertAlign val="superscript"/>
      <sz val="14"/>
      <name val="AcadNusx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2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Cambria"/>
      <family val="1"/>
    </font>
    <font>
      <sz val="12"/>
      <name val="Arial"/>
      <family val="2"/>
    </font>
    <font>
      <b/>
      <i/>
      <sz val="12"/>
      <name val="AcadMtavr"/>
      <family val="0"/>
    </font>
    <font>
      <b/>
      <sz val="10"/>
      <name val="AcadMtavr"/>
      <family val="0"/>
    </font>
    <font>
      <b/>
      <sz val="12"/>
      <name val="AcadMtavr"/>
      <family val="0"/>
    </font>
    <font>
      <b/>
      <sz val="14"/>
      <name val="Times New Roman"/>
      <family val="1"/>
    </font>
    <font>
      <b/>
      <sz val="11"/>
      <name val="AcadMtav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cadMtavr"/>
      <family val="0"/>
    </font>
    <font>
      <u val="single"/>
      <sz val="10"/>
      <name val="AcadMtavr"/>
      <family val="0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32" borderId="10" xfId="72" applyFont="1" applyFill="1" applyBorder="1" applyAlignment="1">
      <alignment horizontal="center" vertical="center"/>
      <protection/>
    </xf>
    <xf numFmtId="0" fontId="4" fillId="32" borderId="10" xfId="72" applyFont="1" applyFill="1" applyBorder="1" applyAlignment="1">
      <alignment horizontal="center" vertical="center" wrapText="1"/>
      <protection/>
    </xf>
    <xf numFmtId="2" fontId="4" fillId="32" borderId="10" xfId="72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59" applyFont="1" applyBorder="1" applyAlignment="1">
      <alignment horizontal="center"/>
      <protection/>
    </xf>
    <xf numFmtId="2" fontId="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73" applyFont="1">
      <alignment/>
      <protection/>
    </xf>
    <xf numFmtId="0" fontId="13" fillId="0" borderId="11" xfId="73" applyFont="1" applyBorder="1" applyAlignment="1">
      <alignment horizontal="center" vertical="top"/>
      <protection/>
    </xf>
    <xf numFmtId="0" fontId="13" fillId="0" borderId="12" xfId="73" applyFont="1" applyBorder="1" applyAlignment="1">
      <alignment horizontal="center" vertical="top"/>
      <protection/>
    </xf>
    <xf numFmtId="0" fontId="13" fillId="0" borderId="13" xfId="73" applyFont="1" applyBorder="1" applyAlignment="1">
      <alignment horizontal="center" vertical="top" wrapText="1"/>
      <protection/>
    </xf>
    <xf numFmtId="0" fontId="7" fillId="0" borderId="14" xfId="73" applyFont="1" applyBorder="1" applyAlignment="1">
      <alignment horizontal="center"/>
      <protection/>
    </xf>
    <xf numFmtId="0" fontId="14" fillId="0" borderId="10" xfId="73" applyFont="1" applyBorder="1" applyAlignment="1">
      <alignment horizontal="center"/>
      <protection/>
    </xf>
    <xf numFmtId="0" fontId="13" fillId="0" borderId="10" xfId="73" applyFont="1" applyBorder="1" applyAlignment="1">
      <alignment vertical="top"/>
      <protection/>
    </xf>
    <xf numFmtId="2" fontId="7" fillId="0" borderId="15" xfId="73" applyNumberFormat="1" applyFont="1" applyBorder="1" applyAlignment="1">
      <alignment horizontal="center" vertical="center"/>
      <protection/>
    </xf>
    <xf numFmtId="0" fontId="13" fillId="0" borderId="10" xfId="73" applyFont="1" applyFill="1" applyBorder="1" applyAlignment="1">
      <alignment vertical="top"/>
      <protection/>
    </xf>
    <xf numFmtId="0" fontId="13" fillId="0" borderId="14" xfId="73" applyFont="1" applyBorder="1">
      <alignment/>
      <protection/>
    </xf>
    <xf numFmtId="0" fontId="13" fillId="0" borderId="10" xfId="73" applyFont="1" applyBorder="1">
      <alignment/>
      <protection/>
    </xf>
    <xf numFmtId="0" fontId="13" fillId="0" borderId="16" xfId="73" applyFont="1" applyBorder="1">
      <alignment/>
      <protection/>
    </xf>
    <xf numFmtId="0" fontId="13" fillId="0" borderId="17" xfId="73" applyFont="1" applyBorder="1">
      <alignment/>
      <protection/>
    </xf>
    <xf numFmtId="0" fontId="13" fillId="0" borderId="17" xfId="73" applyFont="1" applyBorder="1" applyAlignment="1">
      <alignment vertical="top"/>
      <protection/>
    </xf>
    <xf numFmtId="2" fontId="7" fillId="0" borderId="18" xfId="73" applyNumberFormat="1" applyFont="1" applyBorder="1" applyAlignment="1">
      <alignment horizontal="center" vertical="center"/>
      <protection/>
    </xf>
    <xf numFmtId="0" fontId="13" fillId="0" borderId="11" xfId="73" applyFont="1" applyBorder="1">
      <alignment/>
      <protection/>
    </xf>
    <xf numFmtId="0" fontId="13" fillId="0" borderId="12" xfId="73" applyFont="1" applyBorder="1">
      <alignment/>
      <protection/>
    </xf>
    <xf numFmtId="0" fontId="13" fillId="0" borderId="12" xfId="73" applyFont="1" applyBorder="1" applyAlignment="1">
      <alignment vertical="top"/>
      <protection/>
    </xf>
    <xf numFmtId="2" fontId="7" fillId="0" borderId="13" xfId="73" applyNumberFormat="1" applyFont="1" applyBorder="1" applyAlignment="1">
      <alignment horizontal="center" vertical="center"/>
      <protection/>
    </xf>
    <xf numFmtId="2" fontId="11" fillId="0" borderId="0" xfId="73" applyNumberFormat="1" applyFont="1">
      <alignment/>
      <protection/>
    </xf>
    <xf numFmtId="2" fontId="16" fillId="0" borderId="0" xfId="0" applyNumberFormat="1" applyFont="1" applyAlignment="1">
      <alignment vertical="center" wrapText="1"/>
    </xf>
    <xf numFmtId="0" fontId="17" fillId="0" borderId="0" xfId="71" applyFont="1" applyAlignment="1">
      <alignment vertical="center" wrapText="1"/>
      <protection/>
    </xf>
    <xf numFmtId="0" fontId="15" fillId="0" borderId="0" xfId="71" applyFont="1">
      <alignment/>
      <protection/>
    </xf>
    <xf numFmtId="0" fontId="10" fillId="0" borderId="0" xfId="71" applyFont="1">
      <alignment/>
      <protection/>
    </xf>
    <xf numFmtId="0" fontId="10" fillId="0" borderId="0" xfId="71" applyFont="1" applyAlignment="1">
      <alignment horizontal="center"/>
      <protection/>
    </xf>
    <xf numFmtId="0" fontId="10" fillId="0" borderId="0" xfId="71" applyFont="1" applyBorder="1">
      <alignment/>
      <protection/>
    </xf>
    <xf numFmtId="0" fontId="10" fillId="0" borderId="0" xfId="71" applyFont="1" applyBorder="1" applyAlignment="1">
      <alignment horizontal="center"/>
      <protection/>
    </xf>
    <xf numFmtId="0" fontId="15" fillId="0" borderId="11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>
      <alignment/>
      <protection/>
    </xf>
    <xf numFmtId="0" fontId="19" fillId="0" borderId="19" xfId="71" applyFont="1" applyBorder="1" applyAlignment="1">
      <alignment horizontal="center"/>
      <protection/>
    </xf>
    <xf numFmtId="0" fontId="19" fillId="0" borderId="20" xfId="71" applyFont="1" applyBorder="1" applyAlignment="1">
      <alignment horizontal="center"/>
      <protection/>
    </xf>
    <xf numFmtId="0" fontId="19" fillId="0" borderId="21" xfId="71" applyFont="1" applyBorder="1" applyAlignment="1">
      <alignment horizontal="center"/>
      <protection/>
    </xf>
    <xf numFmtId="0" fontId="15" fillId="0" borderId="0" xfId="71" applyFont="1" applyBorder="1" applyAlignment="1">
      <alignment horizontal="center"/>
      <protection/>
    </xf>
    <xf numFmtId="0" fontId="19" fillId="0" borderId="14" xfId="71" applyFont="1" applyBorder="1" applyAlignment="1">
      <alignment horizontal="center" vertical="center" wrapText="1"/>
      <protection/>
    </xf>
    <xf numFmtId="0" fontId="19" fillId="0" borderId="10" xfId="71" applyFont="1" applyBorder="1" applyAlignment="1">
      <alignment horizontal="center" vertical="center" wrapText="1"/>
      <protection/>
    </xf>
    <xf numFmtId="0" fontId="15" fillId="0" borderId="10" xfId="71" applyFont="1" applyBorder="1" applyAlignment="1">
      <alignment horizontal="center" vertical="center" wrapText="1"/>
      <protection/>
    </xf>
    <xf numFmtId="4" fontId="19" fillId="0" borderId="15" xfId="71" applyNumberFormat="1" applyFont="1" applyBorder="1" applyAlignment="1">
      <alignment horizontal="right" vertical="center" wrapText="1"/>
      <protection/>
    </xf>
    <xf numFmtId="0" fontId="19" fillId="0" borderId="22" xfId="71" applyFont="1" applyBorder="1" applyAlignment="1">
      <alignment horizontal="center" vertical="center" wrapText="1"/>
      <protection/>
    </xf>
    <xf numFmtId="0" fontId="19" fillId="0" borderId="23" xfId="71" applyFont="1" applyBorder="1" applyAlignment="1">
      <alignment vertical="center" wrapText="1"/>
      <protection/>
    </xf>
    <xf numFmtId="0" fontId="10" fillId="0" borderId="23" xfId="71" applyFont="1" applyBorder="1" applyAlignment="1">
      <alignment horizontal="center" vertical="center" wrapText="1"/>
      <protection/>
    </xf>
    <xf numFmtId="4" fontId="20" fillId="0" borderId="24" xfId="71" applyNumberFormat="1" applyFont="1" applyBorder="1" applyAlignment="1">
      <alignment horizontal="right" vertical="center" wrapText="1"/>
      <protection/>
    </xf>
    <xf numFmtId="0" fontId="15" fillId="0" borderId="0" xfId="71" applyFont="1" applyBorder="1" applyAlignment="1">
      <alignment horizontal="left" vertical="center"/>
      <protection/>
    </xf>
    <xf numFmtId="4" fontId="19" fillId="0" borderId="0" xfId="71" applyNumberFormat="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left" vertical="center" wrapText="1"/>
      <protection/>
    </xf>
    <xf numFmtId="0" fontId="15" fillId="0" borderId="0" xfId="71" applyFont="1" applyBorder="1" applyAlignment="1">
      <alignment vertical="center" wrapText="1"/>
      <protection/>
    </xf>
    <xf numFmtId="0" fontId="15" fillId="0" borderId="0" xfId="71" applyFont="1" applyAlignment="1">
      <alignment horizontal="center"/>
      <protection/>
    </xf>
    <xf numFmtId="0" fontId="11" fillId="0" borderId="0" xfId="71" applyFont="1" applyAlignment="1">
      <alignment horizontal="center"/>
      <protection/>
    </xf>
    <xf numFmtId="0" fontId="11" fillId="0" borderId="0" xfId="71" applyFont="1">
      <alignment/>
      <protection/>
    </xf>
    <xf numFmtId="0" fontId="7" fillId="0" borderId="0" xfId="71" applyFont="1">
      <alignment/>
      <protection/>
    </xf>
    <xf numFmtId="0" fontId="7" fillId="0" borderId="0" xfId="71" applyFont="1" applyAlignment="1">
      <alignment/>
      <protection/>
    </xf>
    <xf numFmtId="0" fontId="7" fillId="0" borderId="0" xfId="71" applyFont="1" applyAlignment="1">
      <alignment horizontal="center"/>
      <protection/>
    </xf>
    <xf numFmtId="0" fontId="6" fillId="0" borderId="1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6" fillId="0" borderId="17" xfId="71" applyFont="1" applyBorder="1" applyAlignment="1">
      <alignment horizontal="center" vertical="center" wrapText="1"/>
      <protection/>
    </xf>
    <xf numFmtId="0" fontId="11" fillId="0" borderId="0" xfId="71" applyFont="1" applyBorder="1" applyAlignment="1">
      <alignment horizontal="center" vertical="center" wrapText="1"/>
      <protection/>
    </xf>
    <xf numFmtId="0" fontId="6" fillId="0" borderId="10" xfId="71" applyFont="1" applyBorder="1" applyAlignment="1">
      <alignment horizontal="center"/>
      <protection/>
    </xf>
    <xf numFmtId="0" fontId="11" fillId="0" borderId="0" xfId="71" applyFont="1" applyBorder="1" applyAlignment="1">
      <alignment horizontal="center"/>
      <protection/>
    </xf>
    <xf numFmtId="0" fontId="21" fillId="0" borderId="10" xfId="71" applyFont="1" applyBorder="1" applyAlignment="1">
      <alignment horizontal="center" vertical="center" wrapText="1"/>
      <protection/>
    </xf>
    <xf numFmtId="0" fontId="15" fillId="0" borderId="10" xfId="71" applyFont="1" applyBorder="1" applyAlignment="1">
      <alignment horizontal="left" vertical="center" wrapText="1"/>
      <protection/>
    </xf>
    <xf numFmtId="2" fontId="15" fillId="0" borderId="10" xfId="71" applyNumberFormat="1" applyFont="1" applyBorder="1" applyAlignment="1">
      <alignment horizontal="right" vertical="center" wrapText="1"/>
      <protection/>
    </xf>
    <xf numFmtId="1" fontId="15" fillId="0" borderId="10" xfId="71" applyNumberFormat="1" applyFont="1" applyBorder="1" applyAlignment="1">
      <alignment horizontal="center" vertical="center" wrapText="1"/>
      <protection/>
    </xf>
    <xf numFmtId="0" fontId="22" fillId="0" borderId="0" xfId="71" applyFont="1" applyBorder="1" applyAlignment="1">
      <alignment horizontal="center" vertical="center" wrapText="1"/>
      <protection/>
    </xf>
    <xf numFmtId="2" fontId="15" fillId="0" borderId="10" xfId="71" applyNumberFormat="1" applyFont="1" applyFill="1" applyBorder="1" applyAlignment="1">
      <alignment horizontal="right" vertical="center" wrapText="1"/>
      <protection/>
    </xf>
    <xf numFmtId="0" fontId="10" fillId="0" borderId="10" xfId="71" applyFont="1" applyBorder="1" applyAlignment="1">
      <alignment horizontal="left" vertical="center" wrapText="1"/>
      <protection/>
    </xf>
    <xf numFmtId="0" fontId="10" fillId="0" borderId="10" xfId="71" applyFont="1" applyBorder="1" applyAlignment="1">
      <alignment horizontal="center" vertical="center" wrapText="1"/>
      <protection/>
    </xf>
    <xf numFmtId="43" fontId="10" fillId="0" borderId="10" xfId="45" applyFont="1" applyBorder="1" applyAlignment="1">
      <alignment horizontal="center" vertical="center" wrapText="1"/>
    </xf>
    <xf numFmtId="2" fontId="10" fillId="0" borderId="10" xfId="71" applyNumberFormat="1" applyFont="1" applyBorder="1" applyAlignment="1">
      <alignment horizontal="right" vertical="center" wrapText="1"/>
      <protection/>
    </xf>
    <xf numFmtId="196" fontId="15" fillId="0" borderId="10" xfId="71" applyNumberFormat="1" applyFont="1" applyBorder="1" applyAlignment="1">
      <alignment horizontal="center" vertical="center" wrapText="1"/>
      <protection/>
    </xf>
    <xf numFmtId="2" fontId="15" fillId="0" borderId="25" xfId="71" applyNumberFormat="1" applyFont="1" applyBorder="1" applyAlignment="1">
      <alignment horizontal="right" vertical="center"/>
      <protection/>
    </xf>
    <xf numFmtId="2" fontId="11" fillId="0" borderId="0" xfId="71" applyNumberFormat="1" applyFont="1" applyBorder="1" applyAlignment="1">
      <alignment horizontal="center" vertical="center" wrapText="1"/>
      <protection/>
    </xf>
    <xf numFmtId="196" fontId="11" fillId="0" borderId="0" xfId="71" applyNumberFormat="1" applyFont="1" applyBorder="1" applyAlignment="1">
      <alignment horizontal="center" vertical="center" wrapText="1"/>
      <protection/>
    </xf>
    <xf numFmtId="196" fontId="10" fillId="0" borderId="10" xfId="71" applyNumberFormat="1" applyFont="1" applyBorder="1" applyAlignment="1">
      <alignment horizontal="center" vertical="center" wrapText="1"/>
      <protection/>
    </xf>
    <xf numFmtId="196" fontId="15" fillId="0" borderId="17" xfId="71" applyNumberFormat="1" applyFont="1" applyBorder="1" applyAlignment="1">
      <alignment horizontal="center" vertical="center" wrapText="1"/>
      <protection/>
    </xf>
    <xf numFmtId="2" fontId="15" fillId="0" borderId="17" xfId="71" applyNumberFormat="1" applyFont="1" applyBorder="1" applyAlignment="1">
      <alignment horizontal="right" vertical="center" wrapText="1"/>
      <protection/>
    </xf>
    <xf numFmtId="0" fontId="11" fillId="0" borderId="0" xfId="71" applyFont="1" applyBorder="1">
      <alignment/>
      <protection/>
    </xf>
    <xf numFmtId="0" fontId="6" fillId="0" borderId="26" xfId="71" applyFont="1" applyBorder="1" applyAlignment="1">
      <alignment horizontal="left" vertical="center"/>
      <protection/>
    </xf>
    <xf numFmtId="0" fontId="11" fillId="0" borderId="0" xfId="71" applyFont="1" applyAlignment="1">
      <alignment/>
      <protection/>
    </xf>
    <xf numFmtId="0" fontId="7" fillId="33" borderId="27" xfId="0" applyFont="1" applyFill="1" applyBorder="1" applyAlignment="1">
      <alignment vertical="center"/>
    </xf>
    <xf numFmtId="2" fontId="4" fillId="0" borderId="10" xfId="70" applyNumberFormat="1" applyFont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6" xfId="70" applyFont="1" applyFill="1" applyBorder="1" applyAlignment="1">
      <alignment horizontal="center" vertical="center"/>
      <protection/>
    </xf>
    <xf numFmtId="197" fontId="26" fillId="34" borderId="10" xfId="70" applyNumberFormat="1" applyFont="1" applyFill="1" applyBorder="1" applyAlignment="1">
      <alignment horizontal="center" vertical="center"/>
      <protection/>
    </xf>
    <xf numFmtId="2" fontId="26" fillId="34" borderId="10" xfId="70" applyNumberFormat="1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2" fontId="4" fillId="34" borderId="10" xfId="70" applyNumberFormat="1" applyFont="1" applyFill="1" applyBorder="1" applyAlignment="1">
      <alignment horizontal="center" vertical="center"/>
      <protection/>
    </xf>
    <xf numFmtId="2" fontId="4" fillId="34" borderId="10" xfId="69" applyNumberFormat="1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vertical="center"/>
      <protection/>
    </xf>
    <xf numFmtId="0" fontId="4" fillId="0" borderId="29" xfId="69" applyFont="1" applyFill="1" applyBorder="1" applyAlignment="1">
      <alignment horizontal="center" vertical="center"/>
      <protection/>
    </xf>
    <xf numFmtId="0" fontId="4" fillId="0" borderId="30" xfId="69" applyFont="1" applyFill="1" applyBorder="1" applyAlignment="1">
      <alignment vertical="center"/>
      <protection/>
    </xf>
    <xf numFmtId="0" fontId="4" fillId="0" borderId="31" xfId="69" applyFont="1" applyFill="1" applyBorder="1" applyAlignment="1">
      <alignment horizontal="center" vertical="center"/>
      <protection/>
    </xf>
    <xf numFmtId="0" fontId="4" fillId="0" borderId="32" xfId="69" applyFont="1" applyFill="1" applyBorder="1" applyAlignment="1">
      <alignment vertical="center"/>
      <protection/>
    </xf>
    <xf numFmtId="0" fontId="4" fillId="0" borderId="33" xfId="69" applyFont="1" applyFill="1" applyBorder="1" applyAlignment="1">
      <alignment horizontal="center" vertical="center" wrapText="1"/>
      <protection/>
    </xf>
    <xf numFmtId="0" fontId="4" fillId="0" borderId="34" xfId="69" applyFont="1" applyFill="1" applyBorder="1" applyAlignment="1">
      <alignment horizontal="center" vertical="center" wrapText="1"/>
      <protection/>
    </xf>
    <xf numFmtId="0" fontId="4" fillId="0" borderId="35" xfId="69" applyFont="1" applyFill="1" applyBorder="1" applyAlignment="1">
      <alignment horizontal="center" vertical="center"/>
      <protection/>
    </xf>
    <xf numFmtId="0" fontId="4" fillId="0" borderId="36" xfId="69" applyFont="1" applyFill="1" applyBorder="1" applyAlignment="1">
      <alignment vertical="center" wrapText="1"/>
      <protection/>
    </xf>
    <xf numFmtId="179" fontId="27" fillId="0" borderId="36" xfId="44" applyNumberFormat="1" applyFont="1" applyFill="1" applyBorder="1" applyAlignment="1">
      <alignment horizontal="center" vertical="center"/>
    </xf>
    <xf numFmtId="0" fontId="27" fillId="0" borderId="36" xfId="69" applyFont="1" applyFill="1" applyBorder="1" applyAlignment="1">
      <alignment vertical="center"/>
      <protection/>
    </xf>
    <xf numFmtId="43" fontId="27" fillId="0" borderId="36" xfId="69" applyNumberFormat="1" applyFont="1" applyFill="1" applyBorder="1" applyAlignment="1">
      <alignment vertical="center"/>
      <protection/>
    </xf>
    <xf numFmtId="179" fontId="27" fillId="0" borderId="37" xfId="44" applyNumberFormat="1" applyFont="1" applyFill="1" applyBorder="1" applyAlignment="1">
      <alignment horizontal="center" vertical="center"/>
    </xf>
    <xf numFmtId="215" fontId="4" fillId="0" borderId="0" xfId="69" applyNumberFormat="1" applyFont="1" applyFill="1" applyAlignment="1">
      <alignment vertical="center"/>
      <protection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27" fillId="0" borderId="10" xfId="69" applyFont="1" applyFill="1" applyBorder="1" applyAlignment="1">
      <alignment horizontal="center" vertical="center"/>
      <protection/>
    </xf>
    <xf numFmtId="0" fontId="27" fillId="0" borderId="10" xfId="69" applyFont="1" applyFill="1" applyBorder="1" applyAlignment="1">
      <alignment vertical="center"/>
      <protection/>
    </xf>
    <xf numFmtId="43" fontId="27" fillId="0" borderId="10" xfId="69" applyNumberFormat="1" applyFont="1" applyFill="1" applyBorder="1" applyAlignment="1">
      <alignment vertical="center"/>
      <protection/>
    </xf>
    <xf numFmtId="179" fontId="27" fillId="0" borderId="15" xfId="44" applyNumberFormat="1" applyFont="1" applyFill="1" applyBorder="1" applyAlignment="1">
      <alignment horizontal="center" vertical="center"/>
    </xf>
    <xf numFmtId="179" fontId="27" fillId="0" borderId="10" xfId="44" applyFont="1" applyFill="1" applyBorder="1" applyAlignment="1">
      <alignment horizontal="center" vertical="center"/>
    </xf>
    <xf numFmtId="0" fontId="4" fillId="0" borderId="10" xfId="69" applyFont="1" applyFill="1" applyBorder="1" applyAlignment="1">
      <alignment horizontal="left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216" fontId="27" fillId="0" borderId="10" xfId="44" applyNumberFormat="1" applyFont="1" applyFill="1" applyBorder="1" applyAlignment="1">
      <alignment horizontal="center" vertical="center"/>
    </xf>
    <xf numFmtId="179" fontId="27" fillId="0" borderId="10" xfId="44" applyNumberFormat="1" applyFont="1" applyFill="1" applyBorder="1" applyAlignment="1">
      <alignment horizontal="center" vertical="center"/>
    </xf>
    <xf numFmtId="0" fontId="6" fillId="0" borderId="10" xfId="69" applyFont="1" applyFill="1" applyBorder="1" applyAlignment="1">
      <alignment horizontal="center" vertical="center" wrapText="1"/>
      <protection/>
    </xf>
    <xf numFmtId="2" fontId="27" fillId="0" borderId="10" xfId="69" applyNumberFormat="1" applyFont="1" applyFill="1" applyBorder="1" applyAlignment="1">
      <alignment horizontal="center" vertical="center"/>
      <protection/>
    </xf>
    <xf numFmtId="0" fontId="27" fillId="0" borderId="10" xfId="69" applyFont="1" applyFill="1" applyBorder="1">
      <alignment/>
      <protection/>
    </xf>
    <xf numFmtId="0" fontId="4" fillId="0" borderId="0" xfId="69" applyFont="1" applyFill="1">
      <alignment/>
      <protection/>
    </xf>
    <xf numFmtId="215" fontId="27" fillId="0" borderId="10" xfId="44" applyNumberFormat="1" applyFont="1" applyFill="1" applyBorder="1" applyAlignment="1">
      <alignment horizontal="center" vertical="center"/>
    </xf>
    <xf numFmtId="0" fontId="27" fillId="0" borderId="10" xfId="69" applyFont="1" applyFill="1" applyBorder="1" applyAlignment="1">
      <alignment horizontal="center" vertical="center" wrapText="1"/>
      <protection/>
    </xf>
    <xf numFmtId="2" fontId="27" fillId="0" borderId="10" xfId="69" applyNumberFormat="1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vertical="center"/>
      <protection/>
    </xf>
    <xf numFmtId="0" fontId="6" fillId="0" borderId="10" xfId="69" applyFont="1" applyFill="1" applyBorder="1" applyAlignment="1">
      <alignment vertical="center" wrapText="1"/>
      <protection/>
    </xf>
    <xf numFmtId="2" fontId="28" fillId="0" borderId="15" xfId="69" applyNumberFormat="1" applyFont="1" applyFill="1" applyBorder="1" applyAlignment="1">
      <alignment horizontal="center" vertical="center"/>
      <protection/>
    </xf>
    <xf numFmtId="2" fontId="27" fillId="0" borderId="15" xfId="69" applyNumberFormat="1" applyFont="1" applyFill="1" applyBorder="1" applyAlignment="1">
      <alignment horizontal="center" vertical="center"/>
      <protection/>
    </xf>
    <xf numFmtId="2" fontId="27" fillId="0" borderId="10" xfId="69" applyNumberFormat="1" applyFont="1" applyFill="1" applyBorder="1" applyAlignment="1">
      <alignment vertical="center"/>
      <protection/>
    </xf>
    <xf numFmtId="0" fontId="4" fillId="0" borderId="22" xfId="69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vertical="center" wrapText="1"/>
      <protection/>
    </xf>
    <xf numFmtId="0" fontId="4" fillId="0" borderId="23" xfId="69" applyFont="1" applyFill="1" applyBorder="1" applyAlignment="1">
      <alignment horizontal="center" vertical="center"/>
      <protection/>
    </xf>
    <xf numFmtId="2" fontId="27" fillId="0" borderId="23" xfId="69" applyNumberFormat="1" applyFont="1" applyFill="1" applyBorder="1" applyAlignment="1">
      <alignment horizontal="center" vertical="center"/>
      <protection/>
    </xf>
    <xf numFmtId="0" fontId="27" fillId="0" borderId="23" xfId="69" applyFont="1" applyFill="1" applyBorder="1" applyAlignment="1">
      <alignment vertical="center"/>
      <protection/>
    </xf>
    <xf numFmtId="2" fontId="28" fillId="0" borderId="24" xfId="69" applyNumberFormat="1" applyFont="1" applyFill="1" applyBorder="1" applyAlignment="1">
      <alignment horizontal="center" vertical="center"/>
      <protection/>
    </xf>
    <xf numFmtId="0" fontId="6" fillId="0" borderId="38" xfId="82" applyFont="1" applyFill="1" applyBorder="1" applyAlignment="1">
      <alignment vertical="center" wrapText="1"/>
      <protection/>
    </xf>
    <xf numFmtId="0" fontId="4" fillId="0" borderId="38" xfId="69" applyFont="1" applyFill="1" applyBorder="1" applyAlignment="1">
      <alignment horizontal="center" vertical="center"/>
      <protection/>
    </xf>
    <xf numFmtId="2" fontId="27" fillId="0" borderId="38" xfId="69" applyNumberFormat="1" applyFont="1" applyFill="1" applyBorder="1" applyAlignment="1">
      <alignment horizontal="center" vertical="center"/>
      <protection/>
    </xf>
    <xf numFmtId="0" fontId="27" fillId="0" borderId="32" xfId="69" applyFont="1" applyFill="1" applyBorder="1" applyAlignment="1">
      <alignment vertical="center"/>
      <protection/>
    </xf>
    <xf numFmtId="2" fontId="28" fillId="0" borderId="39" xfId="69" applyNumberFormat="1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0" xfId="82" applyFont="1" applyFill="1" applyBorder="1" applyAlignment="1">
      <alignment horizontal="right" vertical="center" wrapText="1"/>
      <protection/>
    </xf>
    <xf numFmtId="0" fontId="4" fillId="0" borderId="0" xfId="82" applyFont="1" applyFill="1" applyBorder="1" applyAlignment="1">
      <alignment horizontal="center" vertical="center"/>
      <protection/>
    </xf>
    <xf numFmtId="197" fontId="4" fillId="0" borderId="0" xfId="82" applyNumberFormat="1" applyFont="1" applyFill="1" applyBorder="1" applyAlignment="1">
      <alignment horizontal="center" vertical="center"/>
      <protection/>
    </xf>
    <xf numFmtId="0" fontId="30" fillId="34" borderId="0" xfId="65" applyFont="1" applyFill="1" applyBorder="1" applyAlignment="1">
      <alignment vertical="center" wrapText="1"/>
      <protection/>
    </xf>
    <xf numFmtId="0" fontId="31" fillId="0" borderId="0" xfId="60" applyFont="1" applyAlignment="1">
      <alignment horizontal="center" vertical="center" wrapText="1"/>
      <protection/>
    </xf>
    <xf numFmtId="0" fontId="31" fillId="0" borderId="0" xfId="60" applyFont="1" applyAlignment="1">
      <alignment vertical="center" wrapText="1"/>
      <protection/>
    </xf>
    <xf numFmtId="0" fontId="0" fillId="0" borderId="0" xfId="63">
      <alignment/>
      <protection/>
    </xf>
    <xf numFmtId="0" fontId="32" fillId="0" borderId="0" xfId="63" applyFont="1">
      <alignment/>
      <protection/>
    </xf>
    <xf numFmtId="0" fontId="33" fillId="0" borderId="0" xfId="63" applyFont="1" applyAlignment="1">
      <alignment horizontal="center" vertical="center"/>
      <protection/>
    </xf>
    <xf numFmtId="0" fontId="34" fillId="0" borderId="0" xfId="63" applyFont="1">
      <alignment/>
      <protection/>
    </xf>
    <xf numFmtId="0" fontId="35" fillId="0" borderId="40" xfId="63" applyFont="1" applyBorder="1" applyAlignment="1">
      <alignment horizontal="center" vertical="center" wrapText="1"/>
      <protection/>
    </xf>
    <xf numFmtId="0" fontId="35" fillId="0" borderId="41" xfId="63" applyFont="1" applyBorder="1" applyAlignment="1">
      <alignment horizontal="center" vertical="center" wrapText="1"/>
      <protection/>
    </xf>
    <xf numFmtId="0" fontId="35" fillId="0" borderId="42" xfId="63" applyFont="1" applyBorder="1" applyAlignment="1">
      <alignment horizontal="center" vertical="center" wrapText="1"/>
      <protection/>
    </xf>
    <xf numFmtId="0" fontId="32" fillId="0" borderId="42" xfId="63" applyFont="1" applyBorder="1" applyAlignment="1">
      <alignment horizontal="center" vertical="center" wrapText="1"/>
      <protection/>
    </xf>
    <xf numFmtId="0" fontId="36" fillId="0" borderId="40" xfId="63" applyFont="1" applyBorder="1" applyAlignment="1">
      <alignment horizontal="center" wrapText="1"/>
      <protection/>
    </xf>
    <xf numFmtId="0" fontId="36" fillId="0" borderId="41" xfId="63" applyFont="1" applyBorder="1" applyAlignment="1">
      <alignment horizontal="center" wrapText="1"/>
      <protection/>
    </xf>
    <xf numFmtId="0" fontId="36" fillId="0" borderId="42" xfId="63" applyFont="1" applyBorder="1" applyAlignment="1">
      <alignment horizontal="center" wrapText="1"/>
      <protection/>
    </xf>
    <xf numFmtId="0" fontId="0" fillId="0" borderId="0" xfId="63" applyBorder="1">
      <alignment/>
      <protection/>
    </xf>
    <xf numFmtId="49" fontId="37" fillId="0" borderId="43" xfId="63" applyNumberFormat="1" applyFont="1" applyBorder="1" applyAlignment="1">
      <alignment horizontal="center" vertical="center" wrapText="1"/>
      <protection/>
    </xf>
    <xf numFmtId="49" fontId="38" fillId="0" borderId="44" xfId="63" applyNumberFormat="1" applyFont="1" applyBorder="1" applyAlignment="1">
      <alignment vertical="center" wrapText="1"/>
      <protection/>
    </xf>
    <xf numFmtId="2" fontId="33" fillId="0" borderId="42" xfId="63" applyNumberFormat="1" applyFont="1" applyBorder="1" applyAlignment="1">
      <alignment horizontal="center" vertical="center" wrapText="1"/>
      <protection/>
    </xf>
    <xf numFmtId="49" fontId="39" fillId="0" borderId="0" xfId="63" applyNumberFormat="1" applyFont="1" applyAlignment="1">
      <alignment vertical="center" wrapText="1"/>
      <protection/>
    </xf>
    <xf numFmtId="0" fontId="0" fillId="0" borderId="0" xfId="63" applyBorder="1" applyAlignment="1">
      <alignment vertical="center"/>
      <protection/>
    </xf>
    <xf numFmtId="49" fontId="38" fillId="0" borderId="45" xfId="63" applyNumberFormat="1" applyFont="1" applyBorder="1" applyAlignment="1">
      <alignment vertical="center" wrapText="1"/>
      <protection/>
    </xf>
    <xf numFmtId="2" fontId="40" fillId="0" borderId="46" xfId="63" applyNumberFormat="1" applyFont="1" applyBorder="1" applyAlignment="1">
      <alignment horizontal="right" vertical="center" wrapText="1" indent="3"/>
      <protection/>
    </xf>
    <xf numFmtId="3" fontId="0" fillId="0" borderId="0" xfId="63" applyNumberFormat="1" applyAlignment="1">
      <alignment vertical="center"/>
      <protection/>
    </xf>
    <xf numFmtId="0" fontId="0" fillId="0" borderId="0" xfId="63" applyAlignment="1">
      <alignment vertical="center"/>
      <protection/>
    </xf>
    <xf numFmtId="4" fontId="14" fillId="0" borderId="0" xfId="63" applyNumberFormat="1" applyFont="1">
      <alignment/>
      <protection/>
    </xf>
    <xf numFmtId="2" fontId="0" fillId="0" borderId="0" xfId="63" applyNumberFormat="1">
      <alignment/>
      <protection/>
    </xf>
    <xf numFmtId="4" fontId="0" fillId="0" borderId="0" xfId="63" applyNumberFormat="1">
      <alignment/>
      <protection/>
    </xf>
    <xf numFmtId="0" fontId="7" fillId="0" borderId="0" xfId="0" applyFont="1" applyBorder="1" applyAlignment="1">
      <alignment vertical="center" wrapText="1"/>
    </xf>
    <xf numFmtId="0" fontId="12" fillId="0" borderId="0" xfId="73" applyFont="1" applyAlignment="1">
      <alignment horizontal="left"/>
      <protection/>
    </xf>
    <xf numFmtId="0" fontId="7" fillId="0" borderId="0" xfId="0" applyFont="1" applyBorder="1" applyAlignment="1">
      <alignment horizontal="center" vertical="center" wrapText="1"/>
    </xf>
    <xf numFmtId="0" fontId="32" fillId="0" borderId="27" xfId="63" applyFont="1" applyBorder="1" applyAlignment="1">
      <alignment vertical="center" wrapText="1"/>
      <protection/>
    </xf>
    <xf numFmtId="0" fontId="32" fillId="0" borderId="47" xfId="63" applyFont="1" applyBorder="1" applyAlignment="1">
      <alignment vertical="center" wrapText="1"/>
      <protection/>
    </xf>
    <xf numFmtId="2" fontId="6" fillId="0" borderId="10" xfId="7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shrinkToFit="1"/>
    </xf>
    <xf numFmtId="0" fontId="6" fillId="0" borderId="10" xfId="7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9" fillId="31" borderId="27" xfId="72" applyFont="1" applyFill="1" applyBorder="1" applyAlignment="1">
      <alignment horizontal="center" vertical="center"/>
      <protection/>
    </xf>
    <xf numFmtId="0" fontId="9" fillId="31" borderId="26" xfId="72" applyFont="1" applyFill="1" applyBorder="1" applyAlignment="1">
      <alignment horizontal="center" vertical="center"/>
      <protection/>
    </xf>
    <xf numFmtId="0" fontId="9" fillId="31" borderId="28" xfId="72" applyFont="1" applyFill="1" applyBorder="1" applyAlignment="1">
      <alignment horizontal="center" vertical="center"/>
      <protection/>
    </xf>
    <xf numFmtId="2" fontId="6" fillId="0" borderId="10" xfId="7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0" xfId="69" applyNumberFormat="1" applyFont="1" applyFill="1" applyBorder="1" applyAlignment="1">
      <alignment horizontal="center" vertical="center" wrapText="1"/>
      <protection/>
    </xf>
    <xf numFmtId="49" fontId="25" fillId="0" borderId="0" xfId="69" applyNumberFormat="1" applyAlignment="1">
      <alignment vertical="center" wrapText="1"/>
      <protection/>
    </xf>
    <xf numFmtId="0" fontId="4" fillId="0" borderId="29" xfId="69" applyFont="1" applyFill="1" applyBorder="1" applyAlignment="1">
      <alignment horizontal="center" vertical="center"/>
      <protection/>
    </xf>
    <xf numFmtId="0" fontId="4" fillId="0" borderId="31" xfId="69" applyFont="1" applyFill="1" applyBorder="1" applyAlignment="1">
      <alignment horizontal="center" vertical="center"/>
      <protection/>
    </xf>
    <xf numFmtId="0" fontId="4" fillId="0" borderId="36" xfId="69" applyFont="1" applyFill="1" applyBorder="1" applyAlignment="1">
      <alignment horizontal="center" vertical="center" wrapText="1"/>
      <protection/>
    </xf>
    <xf numFmtId="0" fontId="4" fillId="0" borderId="23" xfId="69" applyFont="1" applyFill="1" applyBorder="1" applyAlignment="1">
      <alignment horizontal="center" vertical="center" wrapText="1"/>
      <protection/>
    </xf>
    <xf numFmtId="0" fontId="4" fillId="0" borderId="37" xfId="69" applyFont="1" applyFill="1" applyBorder="1" applyAlignment="1">
      <alignment horizontal="center" vertical="center" wrapText="1"/>
      <protection/>
    </xf>
    <xf numFmtId="0" fontId="4" fillId="0" borderId="24" xfId="69" applyFont="1" applyFill="1" applyBorder="1" applyAlignment="1">
      <alignment horizontal="center" vertical="center" wrapText="1"/>
      <protection/>
    </xf>
    <xf numFmtId="2" fontId="16" fillId="0" borderId="0" xfId="0" applyNumberFormat="1" applyFont="1" applyAlignment="1">
      <alignment horizontal="center" vertical="center" wrapText="1"/>
    </xf>
    <xf numFmtId="0" fontId="18" fillId="0" borderId="0" xfId="71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0" fontId="17" fillId="0" borderId="0" xfId="71" applyFont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Q. MCXETA-cxrili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 2" xfId="60"/>
    <cellStyle name="Normal 14" xfId="61"/>
    <cellStyle name="Normal 2" xfId="62"/>
    <cellStyle name="Normal 2 2" xfId="63"/>
    <cellStyle name="Normal 3" xfId="64"/>
    <cellStyle name="Normal 3 2" xfId="65"/>
    <cellStyle name="Normal 32 3" xfId="66"/>
    <cellStyle name="Normal 33 2" xfId="67"/>
    <cellStyle name="Normal 38" xfId="68"/>
    <cellStyle name="Normal 4" xfId="69"/>
    <cellStyle name="Normal 57" xfId="70"/>
    <cellStyle name="Normal_Bagdati-winaswari" xfId="71"/>
    <cellStyle name="Normal_gare wyalsadfenigagarini 2_SMSH2008-IIkv ." xfId="72"/>
    <cellStyle name="Normal_xarjtagricxva-gza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  <cellStyle name="Обычный 4" xfId="81"/>
    <cellStyle name="Обычный_Лист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" name="Text Box 2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" name="Text Box 2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" name="Text Box 2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4" name="Text Box 2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" name="Text Box 2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" name="Text Box 3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" name="Text Box 3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" name="Text Box 3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" name="Text Box 3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" name="Text Box 3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" name="Text Box 3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" name="Text Box 3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3" name="Text Box 3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4" name="Text Box 3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5" name="Text Box 3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6" name="Text Box 4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7" name="Text Box 4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8" name="Text Box 4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9" name="Text Box 4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0" name="Text Box 4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1" name="Text Box 4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2" name="Text Box 4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3" name="Text Box 4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4" name="Text Box 4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5" name="Text Box 4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6" name="Text Box 5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7" name="Text Box 5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8" name="Text Box 5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29" name="Text Box 5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0" name="Text Box 5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1" name="Text Box 5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2" name="Text Box 5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3" name="Text Box 5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4" name="Text Box 5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5" name="Text Box 5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6" name="Text Box 6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7" name="Text Box 6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8" name="Text Box 6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9" name="Text Box 6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40" name="Text Box 6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41" name="Text Box 65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42" name="Text Box 91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66675" cy="180975"/>
    <xdr:sp fLocksText="0">
      <xdr:nvSpPr>
        <xdr:cNvPr id="43" name="Text Box 9"/>
        <xdr:cNvSpPr txBox="1">
          <a:spLocks noChangeArrowheads="1"/>
        </xdr:cNvSpPr>
      </xdr:nvSpPr>
      <xdr:spPr>
        <a:xfrm>
          <a:off x="3638550" y="6838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66675" cy="180975"/>
    <xdr:sp fLocksText="0">
      <xdr:nvSpPr>
        <xdr:cNvPr id="44" name="Text Box 10"/>
        <xdr:cNvSpPr txBox="1">
          <a:spLocks noChangeArrowheads="1"/>
        </xdr:cNvSpPr>
      </xdr:nvSpPr>
      <xdr:spPr>
        <a:xfrm>
          <a:off x="3638550" y="6838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45" name="Text Box 65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46" name="Text Box 91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47" name="Text Box 65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48" name="Text Box 91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49" name="Text Box 40"/>
        <xdr:cNvSpPr txBox="1">
          <a:spLocks noChangeArrowheads="1"/>
        </xdr:cNvSpPr>
      </xdr:nvSpPr>
      <xdr:spPr>
        <a:xfrm>
          <a:off x="3638550" y="6838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0" name="Text Box 2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1" name="Text Box 2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2" name="Text Box 2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3" name="Text Box 2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4" name="Text Box 2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5" name="Text Box 3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6" name="Text Box 3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7" name="Text Box 3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8" name="Text Box 3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59" name="Text Box 3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0" name="Text Box 3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1" name="Text Box 3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2" name="Text Box 3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3" name="Text Box 3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4" name="Text Box 3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5" name="Text Box 4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6" name="Text Box 4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7" name="Text Box 4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8" name="Text Box 4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69" name="Text Box 4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0" name="Text Box 4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1" name="Text Box 4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2" name="Text Box 4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3" name="Text Box 4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4" name="Text Box 4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5" name="Text Box 5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6" name="Text Box 5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7" name="Text Box 5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8" name="Text Box 5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79" name="Text Box 5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0" name="Text Box 5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1" name="Text Box 5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2" name="Text Box 5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3" name="Text Box 5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4" name="Text Box 5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5" name="Text Box 6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6" name="Text Box 6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7" name="Text Box 6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8" name="Text Box 6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89" name="Text Box 6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90" name="Text Box 65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3638550" y="6838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2" name="Text Box 2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3" name="Text Box 2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4" name="Text Box 2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5" name="Text Box 2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6" name="Text Box 2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7" name="Text Box 3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8" name="Text Box 3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99" name="Text Box 3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0" name="Text Box 3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1" name="Text Box 3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2" name="Text Box 3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3" name="Text Box 3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4" name="Text Box 3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5" name="Text Box 3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6" name="Text Box 3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7" name="Text Box 4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8" name="Text Box 4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09" name="Text Box 4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0" name="Text Box 4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1" name="Text Box 4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2" name="Text Box 4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3" name="Text Box 4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4" name="Text Box 4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5" name="Text Box 4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6" name="Text Box 4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7" name="Text Box 5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8" name="Text Box 5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19" name="Text Box 5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0" name="Text Box 5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1" name="Text Box 5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2" name="Text Box 55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3" name="Text Box 56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4" name="Text Box 57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5" name="Text Box 58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6" name="Text Box 59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7" name="Text Box 60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8" name="Text Box 61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29" name="Text Box 62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30" name="Text Box 63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131" name="Text Box 64"/>
        <xdr:cNvSpPr txBox="1">
          <a:spLocks noChangeArrowheads="1"/>
        </xdr:cNvSpPr>
      </xdr:nvSpPr>
      <xdr:spPr>
        <a:xfrm>
          <a:off x="3638550" y="6838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7\PROCUREMENT\2012\Vaso%20She%20Dzvelo\AKHALI%20TENDEREBI\Bodbe-Bodbiskhevi\Smeta%20Bod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7\PROCUREMENT\2012\Vaso%20She%20Dzvelo\AKHALI%20TENDEREBI\Saniore\Saniore%20sm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krebsiti"/>
      <sheetName val="B-1"/>
      <sheetName val="B-2"/>
      <sheetName val="D-nakr"/>
      <sheetName val="D-dgi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15" zoomScalePageLayoutView="0" workbookViewId="0" topLeftCell="A1">
      <selection activeCell="N12" sqref="N12"/>
    </sheetView>
  </sheetViews>
  <sheetFormatPr defaultColWidth="9.140625" defaultRowHeight="12.75"/>
  <cols>
    <col min="1" max="1" width="9.140625" style="17" customWidth="1"/>
    <col min="2" max="2" width="9.7109375" style="17" customWidth="1"/>
    <col min="3" max="3" width="52.8515625" style="17" customWidth="1"/>
    <col min="4" max="4" width="29.7109375" style="17" customWidth="1"/>
    <col min="5" max="5" width="9.140625" style="17" customWidth="1"/>
    <col min="6" max="11" width="0" style="17" hidden="1" customWidth="1"/>
    <col min="12" max="16384" width="9.140625" style="17" customWidth="1"/>
  </cols>
  <sheetData>
    <row r="1" spans="1:12" ht="64.5" customHeight="1">
      <c r="A1" s="191" t="s">
        <v>167</v>
      </c>
      <c r="B1" s="191"/>
      <c r="C1" s="191"/>
      <c r="D1" s="191"/>
      <c r="E1" s="189"/>
      <c r="F1" s="189"/>
      <c r="G1" s="189"/>
      <c r="H1" s="189"/>
      <c r="I1" s="189"/>
      <c r="J1" s="189"/>
      <c r="K1" s="189"/>
      <c r="L1" s="189"/>
    </row>
    <row r="2" spans="1:6" ht="19.5" customHeight="1">
      <c r="A2" s="16"/>
      <c r="B2" s="16"/>
      <c r="C2" s="16"/>
      <c r="D2" s="16"/>
      <c r="E2" s="16"/>
      <c r="F2" s="16"/>
    </row>
    <row r="3" spans="1:6" ht="19.5" customHeight="1">
      <c r="A3" s="16"/>
      <c r="B3" s="16"/>
      <c r="C3" s="190" t="s">
        <v>169</v>
      </c>
      <c r="D3" s="190"/>
      <c r="E3" s="190"/>
      <c r="F3" s="190"/>
    </row>
    <row r="4" ht="27" customHeight="1" thickBot="1"/>
    <row r="5" spans="1:4" ht="21.75" customHeight="1" thickBot="1">
      <c r="A5" s="18" t="s">
        <v>0</v>
      </c>
      <c r="B5" s="19" t="s">
        <v>25</v>
      </c>
      <c r="C5" s="19" t="s">
        <v>26</v>
      </c>
      <c r="D5" s="20" t="s">
        <v>27</v>
      </c>
    </row>
    <row r="6" spans="1:6" ht="24.75" customHeight="1">
      <c r="A6" s="21">
        <v>1</v>
      </c>
      <c r="B6" s="22" t="s">
        <v>28</v>
      </c>
      <c r="C6" s="23" t="s">
        <v>29</v>
      </c>
      <c r="D6" s="24"/>
      <c r="F6" s="17">
        <v>2202653.251178</v>
      </c>
    </row>
    <row r="7" spans="1:6" ht="24.75" customHeight="1">
      <c r="A7" s="21">
        <v>2</v>
      </c>
      <c r="B7" s="22" t="s">
        <v>30</v>
      </c>
      <c r="C7" s="25" t="s">
        <v>170</v>
      </c>
      <c r="D7" s="24"/>
      <c r="F7" s="17">
        <v>13287</v>
      </c>
    </row>
    <row r="8" spans="1:11" ht="24.75" customHeight="1">
      <c r="A8" s="26"/>
      <c r="B8" s="27"/>
      <c r="C8" s="23" t="s">
        <v>2</v>
      </c>
      <c r="D8" s="24"/>
      <c r="F8" s="17">
        <v>2215940.251178</v>
      </c>
      <c r="J8" s="17">
        <f>D8/1.72</f>
        <v>0</v>
      </c>
      <c r="K8" s="17">
        <f>J8/H10</f>
        <v>0</v>
      </c>
    </row>
    <row r="9" spans="1:8" ht="24.75" customHeight="1" thickBot="1">
      <c r="A9" s="28"/>
      <c r="B9" s="29"/>
      <c r="C9" s="30" t="s">
        <v>31</v>
      </c>
      <c r="D9" s="31"/>
      <c r="F9" s="17">
        <v>398869.24521204</v>
      </c>
      <c r="H9" s="17">
        <v>7586</v>
      </c>
    </row>
    <row r="10" spans="1:11" ht="24.75" customHeight="1" thickBot="1">
      <c r="A10" s="32"/>
      <c r="B10" s="33"/>
      <c r="C10" s="34" t="s">
        <v>32</v>
      </c>
      <c r="D10" s="35"/>
      <c r="F10" s="17">
        <v>2614809.49639004</v>
      </c>
      <c r="H10" s="17">
        <f>H9/1000</f>
        <v>7.586</v>
      </c>
      <c r="J10" s="17">
        <f>D10/1.72</f>
        <v>0</v>
      </c>
      <c r="K10" s="17">
        <f>J10/H10</f>
        <v>0</v>
      </c>
    </row>
    <row r="11" ht="13.5">
      <c r="F11" s="36">
        <f>F10-D10</f>
        <v>2614809.49639004</v>
      </c>
    </row>
  </sheetData>
  <sheetProtection/>
  <mergeCells count="2">
    <mergeCell ref="C3:F3"/>
    <mergeCell ref="A1:D1"/>
  </mergeCells>
  <printOptions/>
  <pageMargins left="0.51" right="0.16" top="0.48" bottom="1" header="0.5" footer="0.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7" sqref="B17:B18"/>
    </sheetView>
  </sheetViews>
  <sheetFormatPr defaultColWidth="9.140625" defaultRowHeight="12.75"/>
  <cols>
    <col min="1" max="1" width="9.140625" style="165" customWidth="1"/>
    <col min="2" max="2" width="81.140625" style="165" customWidth="1"/>
    <col min="3" max="3" width="21.57421875" style="165" customWidth="1"/>
    <col min="4" max="4" width="22.28125" style="165" hidden="1" customWidth="1"/>
    <col min="5" max="5" width="17.140625" style="165" customWidth="1"/>
    <col min="6" max="16384" width="9.140625" style="165" customWidth="1"/>
  </cols>
  <sheetData>
    <row r="1" spans="1:7" ht="55.5" customHeight="1">
      <c r="A1" s="162"/>
      <c r="B1" s="163" t="s">
        <v>167</v>
      </c>
      <c r="C1" s="164"/>
      <c r="D1" s="164"/>
      <c r="E1" s="164"/>
      <c r="F1" s="164"/>
      <c r="G1" s="164"/>
    </row>
    <row r="2" spans="1:2" ht="30.75" customHeight="1">
      <c r="A2" s="166"/>
      <c r="B2" s="167" t="s">
        <v>158</v>
      </c>
    </row>
    <row r="3" ht="19.5" thickBot="1">
      <c r="A3" s="168"/>
    </row>
    <row r="4" spans="1:4" ht="39.75" customHeight="1" thickBot="1" thickTop="1">
      <c r="A4" s="169" t="s">
        <v>159</v>
      </c>
      <c r="B4" s="170" t="s">
        <v>26</v>
      </c>
      <c r="C4" s="171" t="s">
        <v>160</v>
      </c>
      <c r="D4" s="172" t="s">
        <v>161</v>
      </c>
    </row>
    <row r="5" spans="1:4" s="176" customFormat="1" ht="22.5" customHeight="1" thickBot="1" thickTop="1">
      <c r="A5" s="173">
        <v>1</v>
      </c>
      <c r="B5" s="174">
        <v>2</v>
      </c>
      <c r="C5" s="175">
        <v>3</v>
      </c>
      <c r="D5" s="175">
        <v>3</v>
      </c>
    </row>
    <row r="6" spans="1:7" s="181" customFormat="1" ht="22.5" customHeight="1" thickBot="1" thickTop="1">
      <c r="A6" s="177" t="s">
        <v>162</v>
      </c>
      <c r="B6" s="178" t="s">
        <v>166</v>
      </c>
      <c r="C6" s="179"/>
      <c r="D6" s="180"/>
      <c r="E6" s="180"/>
      <c r="F6" s="180"/>
      <c r="G6" s="180"/>
    </row>
    <row r="7" spans="1:7" s="181" customFormat="1" ht="22.5" customHeight="1" thickBot="1" thickTop="1">
      <c r="A7" s="177" t="s">
        <v>163</v>
      </c>
      <c r="B7" s="182" t="s">
        <v>164</v>
      </c>
      <c r="C7" s="179"/>
      <c r="D7" s="180"/>
      <c r="E7" s="180"/>
      <c r="F7" s="180"/>
      <c r="G7" s="180"/>
    </row>
    <row r="8" spans="1:5" s="185" customFormat="1" ht="22.5" customHeight="1" thickBot="1" thickTop="1">
      <c r="A8" s="192" t="s">
        <v>165</v>
      </c>
      <c r="B8" s="193"/>
      <c r="C8" s="179"/>
      <c r="D8" s="183">
        <f>SUM(D6:D7)</f>
        <v>0</v>
      </c>
      <c r="E8" s="184"/>
    </row>
    <row r="9" ht="12.75" customHeight="1" thickTop="1"/>
    <row r="10" ht="12.75" customHeight="1">
      <c r="C10" s="186"/>
    </row>
    <row r="12" ht="15.75">
      <c r="C12" s="186"/>
    </row>
    <row r="13" ht="15.75">
      <c r="C13" s="186"/>
    </row>
    <row r="14" spans="2:4" ht="15.75">
      <c r="B14" s="187"/>
      <c r="C14" s="186"/>
      <c r="D14" s="188"/>
    </row>
    <row r="15" ht="12.75">
      <c r="C15" s="188"/>
    </row>
  </sheetData>
  <sheetProtection/>
  <mergeCells count="1">
    <mergeCell ref="A8:B8"/>
  </mergeCells>
  <printOptions/>
  <pageMargins left="0.84" right="0.1968503937007874" top="0.32" bottom="0.2362204724409449" header="0.275590551181102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2">
      <selection activeCell="D21" sqref="D21"/>
    </sheetView>
  </sheetViews>
  <sheetFormatPr defaultColWidth="9.00390625" defaultRowHeight="12.75"/>
  <cols>
    <col min="1" max="1" width="3.8515625" style="1" customWidth="1"/>
    <col min="2" max="2" width="50.7109375" style="2" customWidth="1"/>
    <col min="3" max="4" width="15.00390625" style="3" customWidth="1"/>
    <col min="5" max="5" width="16.57421875" style="3" customWidth="1"/>
    <col min="6" max="6" width="17.57421875" style="3" customWidth="1"/>
    <col min="7" max="8" width="9.00390625" style="4" hidden="1" customWidth="1"/>
    <col min="9" max="9" width="10.7109375" style="4" hidden="1" customWidth="1"/>
    <col min="10" max="12" width="9.00390625" style="4" hidden="1" customWidth="1"/>
    <col min="13" max="13" width="9.00390625" style="4" customWidth="1"/>
    <col min="14" max="14" width="13.57421875" style="4" customWidth="1"/>
    <col min="15" max="16384" width="9.00390625" style="4" customWidth="1"/>
  </cols>
  <sheetData>
    <row r="1" spans="1:12" ht="46.5" customHeight="1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6" ht="15.75">
      <c r="A2" s="202"/>
      <c r="B2" s="202"/>
      <c r="C2" s="202"/>
      <c r="D2" s="202"/>
      <c r="E2" s="202"/>
      <c r="F2" s="202"/>
    </row>
    <row r="3" spans="1:6" ht="16.5">
      <c r="A3" s="203" t="s">
        <v>20</v>
      </c>
      <c r="B3" s="203"/>
      <c r="C3" s="203"/>
      <c r="D3" s="203"/>
      <c r="E3" s="203"/>
      <c r="F3" s="203"/>
    </row>
    <row r="4" spans="1:6" ht="15.75">
      <c r="A4" s="195"/>
      <c r="B4" s="195"/>
      <c r="C4" s="195"/>
      <c r="D4" s="195"/>
      <c r="E4" s="195"/>
      <c r="F4" s="195"/>
    </row>
    <row r="5" spans="1:6" ht="15" customHeight="1">
      <c r="A5" s="196" t="s">
        <v>0</v>
      </c>
      <c r="B5" s="204" t="s">
        <v>9</v>
      </c>
      <c r="C5" s="194" t="s">
        <v>15</v>
      </c>
      <c r="D5" s="194" t="s">
        <v>16</v>
      </c>
      <c r="E5" s="201" t="s">
        <v>17</v>
      </c>
      <c r="F5" s="194" t="s">
        <v>1</v>
      </c>
    </row>
    <row r="6" spans="1:6" ht="22.5" customHeight="1">
      <c r="A6" s="197"/>
      <c r="B6" s="204"/>
      <c r="C6" s="194"/>
      <c r="D6" s="194"/>
      <c r="E6" s="194"/>
      <c r="F6" s="194"/>
    </row>
    <row r="7" spans="1:6" ht="14.25">
      <c r="A7" s="197"/>
      <c r="B7" s="204"/>
      <c r="C7" s="194"/>
      <c r="D7" s="194"/>
      <c r="E7" s="194"/>
      <c r="F7" s="194"/>
    </row>
    <row r="8" spans="1:6" ht="43.5" customHeight="1">
      <c r="A8" s="197"/>
      <c r="B8" s="204"/>
      <c r="C8" s="194"/>
      <c r="D8" s="194"/>
      <c r="E8" s="194"/>
      <c r="F8" s="194"/>
    </row>
    <row r="9" spans="1:6" ht="15.75">
      <c r="A9" s="6" t="s">
        <v>3</v>
      </c>
      <c r="B9" s="7" t="s">
        <v>4</v>
      </c>
      <c r="C9" s="8" t="s">
        <v>5</v>
      </c>
      <c r="D9" s="8" t="s">
        <v>6</v>
      </c>
      <c r="E9" s="8" t="s">
        <v>7</v>
      </c>
      <c r="F9" s="8" t="s">
        <v>8</v>
      </c>
    </row>
    <row r="10" spans="1:6" ht="16.5">
      <c r="A10" s="97"/>
      <c r="B10" s="198" t="s">
        <v>21</v>
      </c>
      <c r="C10" s="199"/>
      <c r="D10" s="200"/>
      <c r="E10" s="105"/>
      <c r="F10" s="106"/>
    </row>
    <row r="11" spans="1:6" ht="63">
      <c r="A11" s="14">
        <v>1</v>
      </c>
      <c r="B11" s="10" t="s">
        <v>81</v>
      </c>
      <c r="C11" s="11" t="s">
        <v>14</v>
      </c>
      <c r="D11" s="9">
        <v>261</v>
      </c>
      <c r="E11" s="107"/>
      <c r="F11" s="108"/>
    </row>
    <row r="12" spans="1:6" ht="31.5">
      <c r="A12" s="14">
        <v>2</v>
      </c>
      <c r="B12" s="10" t="s">
        <v>19</v>
      </c>
      <c r="C12" s="11" t="s">
        <v>14</v>
      </c>
      <c r="D12" s="9">
        <v>125</v>
      </c>
      <c r="E12" s="107"/>
      <c r="F12" s="108"/>
    </row>
    <row r="13" spans="1:6" ht="16.5">
      <c r="A13" s="97"/>
      <c r="B13" s="198" t="s">
        <v>13</v>
      </c>
      <c r="C13" s="199"/>
      <c r="D13" s="200"/>
      <c r="E13" s="107"/>
      <c r="F13" s="106"/>
    </row>
    <row r="14" spans="1:6" ht="31.5">
      <c r="A14" s="14">
        <v>1</v>
      </c>
      <c r="B14" s="10" t="s">
        <v>22</v>
      </c>
      <c r="C14" s="11" t="s">
        <v>18</v>
      </c>
      <c r="D14" s="9">
        <v>1021</v>
      </c>
      <c r="E14" s="107"/>
      <c r="F14" s="108"/>
    </row>
    <row r="15" spans="1:6" ht="31.5">
      <c r="A15" s="14">
        <v>2</v>
      </c>
      <c r="B15" s="15" t="s">
        <v>85</v>
      </c>
      <c r="C15" s="11" t="s">
        <v>18</v>
      </c>
      <c r="D15" s="99">
        <v>1021</v>
      </c>
      <c r="E15" s="107"/>
      <c r="F15" s="108"/>
    </row>
    <row r="16" spans="1:6" ht="31.5">
      <c r="A16" s="14">
        <v>3</v>
      </c>
      <c r="B16" s="10" t="s">
        <v>82</v>
      </c>
      <c r="C16" s="11" t="s">
        <v>24</v>
      </c>
      <c r="D16" s="9">
        <v>395</v>
      </c>
      <c r="E16" s="107"/>
      <c r="F16" s="108"/>
    </row>
    <row r="17" spans="1:6" ht="31.5">
      <c r="A17" s="14">
        <v>4</v>
      </c>
      <c r="B17" s="10" t="s">
        <v>23</v>
      </c>
      <c r="C17" s="11" t="s">
        <v>14</v>
      </c>
      <c r="D17" s="9">
        <v>60</v>
      </c>
      <c r="E17" s="107"/>
      <c r="F17" s="108"/>
    </row>
    <row r="18" spans="1:6" ht="16.5">
      <c r="A18" s="97"/>
      <c r="B18" s="198" t="s">
        <v>83</v>
      </c>
      <c r="C18" s="199"/>
      <c r="D18" s="200"/>
      <c r="E18" s="107"/>
      <c r="F18" s="106"/>
    </row>
    <row r="19" spans="1:6" ht="63">
      <c r="A19" s="100">
        <v>1</v>
      </c>
      <c r="B19" s="10" t="s">
        <v>84</v>
      </c>
      <c r="C19" s="99" t="s">
        <v>12</v>
      </c>
      <c r="D19" s="99">
        <v>1</v>
      </c>
      <c r="E19" s="98"/>
      <c r="F19" s="99"/>
    </row>
    <row r="20" spans="1:6" ht="15.75">
      <c r="A20" s="101"/>
      <c r="B20" s="12" t="s">
        <v>2</v>
      </c>
      <c r="C20" s="102"/>
      <c r="D20" s="103"/>
      <c r="E20" s="104"/>
      <c r="F20" s="13"/>
    </row>
    <row r="21" ht="14.25">
      <c r="I21" s="5"/>
    </row>
  </sheetData>
  <sheetProtection/>
  <mergeCells count="13">
    <mergeCell ref="A1:L1"/>
    <mergeCell ref="D5:D8"/>
    <mergeCell ref="E5:E8"/>
    <mergeCell ref="F5:F8"/>
    <mergeCell ref="A2:F2"/>
    <mergeCell ref="A3:F3"/>
    <mergeCell ref="B5:B8"/>
    <mergeCell ref="C5:C8"/>
    <mergeCell ref="A4:F4"/>
    <mergeCell ref="A5:A8"/>
    <mergeCell ref="B10:D10"/>
    <mergeCell ref="B13:D13"/>
    <mergeCell ref="B18:D18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15" zoomScalePageLayoutView="0" workbookViewId="0" topLeftCell="A1">
      <selection activeCell="C61" sqref="C61"/>
    </sheetView>
  </sheetViews>
  <sheetFormatPr defaultColWidth="9.140625" defaultRowHeight="12.75"/>
  <cols>
    <col min="1" max="1" width="3.57421875" style="109" customWidth="1"/>
    <col min="2" max="2" width="38.28125" style="109" customWidth="1"/>
    <col min="3" max="3" width="7.28125" style="109" customWidth="1"/>
    <col min="4" max="4" width="11.7109375" style="109" customWidth="1"/>
    <col min="5" max="5" width="0.13671875" style="109" hidden="1" customWidth="1"/>
    <col min="6" max="9" width="9.140625" style="109" hidden="1" customWidth="1"/>
    <col min="10" max="10" width="0.42578125" style="109" hidden="1" customWidth="1"/>
    <col min="11" max="11" width="9.140625" style="109" hidden="1" customWidth="1"/>
    <col min="12" max="12" width="11.140625" style="109" customWidth="1"/>
    <col min="13" max="13" width="12.00390625" style="109" customWidth="1"/>
    <col min="14" max="16384" width="9.140625" style="109" customWidth="1"/>
  </cols>
  <sheetData>
    <row r="1" spans="1:13" ht="15.75">
      <c r="A1" s="205" t="s">
        <v>20</v>
      </c>
      <c r="B1" s="205"/>
      <c r="C1" s="205"/>
      <c r="D1" s="205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6.5" customHeight="1" thickBot="1">
      <c r="A2" s="205" t="s">
        <v>168</v>
      </c>
      <c r="B2" s="205"/>
      <c r="C2" s="205"/>
      <c r="D2" s="205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5.75" customHeight="1">
      <c r="A3" s="207" t="s">
        <v>88</v>
      </c>
      <c r="B3" s="209" t="s">
        <v>89</v>
      </c>
      <c r="C3" s="209" t="s">
        <v>90</v>
      </c>
      <c r="D3" s="209" t="s">
        <v>91</v>
      </c>
      <c r="E3" s="111"/>
      <c r="F3" s="111"/>
      <c r="G3" s="111"/>
      <c r="H3" s="111"/>
      <c r="I3" s="111"/>
      <c r="J3" s="111"/>
      <c r="K3" s="111"/>
      <c r="L3" s="209" t="s">
        <v>92</v>
      </c>
      <c r="M3" s="211" t="s">
        <v>2</v>
      </c>
    </row>
    <row r="4" spans="1:13" ht="16.5" thickBot="1">
      <c r="A4" s="208"/>
      <c r="B4" s="210"/>
      <c r="C4" s="210"/>
      <c r="D4" s="210"/>
      <c r="E4" s="113"/>
      <c r="F4" s="113"/>
      <c r="G4" s="113"/>
      <c r="H4" s="113"/>
      <c r="I4" s="113"/>
      <c r="J4" s="113"/>
      <c r="K4" s="113"/>
      <c r="L4" s="210"/>
      <c r="M4" s="212"/>
    </row>
    <row r="5" spans="1:13" ht="16.5" thickBot="1">
      <c r="A5" s="110">
        <v>1</v>
      </c>
      <c r="B5" s="114">
        <v>2</v>
      </c>
      <c r="C5" s="114">
        <v>3</v>
      </c>
      <c r="D5" s="114">
        <v>4</v>
      </c>
      <c r="E5" s="111"/>
      <c r="F5" s="111"/>
      <c r="G5" s="111"/>
      <c r="H5" s="111"/>
      <c r="I5" s="111"/>
      <c r="J5" s="111"/>
      <c r="K5" s="111"/>
      <c r="L5" s="114">
        <v>5</v>
      </c>
      <c r="M5" s="115">
        <v>6</v>
      </c>
    </row>
    <row r="6" spans="1:14" ht="63">
      <c r="A6" s="116">
        <v>1</v>
      </c>
      <c r="B6" s="117" t="s">
        <v>93</v>
      </c>
      <c r="C6" s="125" t="s">
        <v>14</v>
      </c>
      <c r="D6" s="118">
        <v>136</v>
      </c>
      <c r="E6" s="119"/>
      <c r="F6" s="119"/>
      <c r="G6" s="119"/>
      <c r="H6" s="119"/>
      <c r="I6" s="119"/>
      <c r="J6" s="119"/>
      <c r="K6" s="119"/>
      <c r="L6" s="120"/>
      <c r="M6" s="121"/>
      <c r="N6" s="122"/>
    </row>
    <row r="7" spans="1:13" ht="31.5">
      <c r="A7" s="123">
        <v>2</v>
      </c>
      <c r="B7" s="124" t="s">
        <v>94</v>
      </c>
      <c r="C7" s="125" t="s">
        <v>14</v>
      </c>
      <c r="D7" s="126">
        <v>7</v>
      </c>
      <c r="E7" s="127"/>
      <c r="F7" s="127"/>
      <c r="G7" s="127"/>
      <c r="H7" s="127"/>
      <c r="I7" s="127"/>
      <c r="J7" s="127"/>
      <c r="K7" s="127"/>
      <c r="L7" s="128"/>
      <c r="M7" s="129"/>
    </row>
    <row r="8" spans="1:13" ht="47.25">
      <c r="A8" s="123">
        <v>3</v>
      </c>
      <c r="B8" s="124" t="s">
        <v>95</v>
      </c>
      <c r="C8" s="125" t="s">
        <v>14</v>
      </c>
      <c r="D8" s="126">
        <v>1.4</v>
      </c>
      <c r="E8" s="127"/>
      <c r="F8" s="127"/>
      <c r="G8" s="127"/>
      <c r="H8" s="127"/>
      <c r="I8" s="127"/>
      <c r="J8" s="127"/>
      <c r="K8" s="127"/>
      <c r="L8" s="128"/>
      <c r="M8" s="129"/>
    </row>
    <row r="9" spans="1:13" ht="49.5" customHeight="1">
      <c r="A9" s="123">
        <v>4</v>
      </c>
      <c r="B9" s="124" t="s">
        <v>96</v>
      </c>
      <c r="C9" s="125" t="s">
        <v>14</v>
      </c>
      <c r="D9" s="126">
        <v>8.4</v>
      </c>
      <c r="E9" s="127"/>
      <c r="F9" s="127"/>
      <c r="G9" s="127"/>
      <c r="H9" s="127"/>
      <c r="I9" s="127"/>
      <c r="J9" s="127"/>
      <c r="K9" s="127"/>
      <c r="L9" s="128"/>
      <c r="M9" s="129"/>
    </row>
    <row r="10" spans="1:13" ht="15.75">
      <c r="A10" s="123">
        <v>5</v>
      </c>
      <c r="B10" s="124" t="s">
        <v>97</v>
      </c>
      <c r="C10" s="125" t="s">
        <v>11</v>
      </c>
      <c r="D10" s="130">
        <v>280.8</v>
      </c>
      <c r="E10" s="127"/>
      <c r="F10" s="127"/>
      <c r="G10" s="127"/>
      <c r="H10" s="127"/>
      <c r="I10" s="127"/>
      <c r="J10" s="127"/>
      <c r="K10" s="127"/>
      <c r="L10" s="128"/>
      <c r="M10" s="129"/>
    </row>
    <row r="11" spans="1:13" ht="31.5">
      <c r="A11" s="123">
        <v>6</v>
      </c>
      <c r="B11" s="131" t="s">
        <v>98</v>
      </c>
      <c r="C11" s="132" t="s">
        <v>18</v>
      </c>
      <c r="D11" s="133">
        <v>120</v>
      </c>
      <c r="E11" s="127"/>
      <c r="F11" s="127"/>
      <c r="G11" s="127"/>
      <c r="H11" s="127"/>
      <c r="I11" s="127"/>
      <c r="J11" s="127"/>
      <c r="K11" s="127"/>
      <c r="L11" s="128"/>
      <c r="M11" s="129"/>
    </row>
    <row r="12" spans="1:13" ht="31.5">
      <c r="A12" s="123">
        <v>7</v>
      </c>
      <c r="B12" s="124" t="s">
        <v>99</v>
      </c>
      <c r="C12" s="125" t="s">
        <v>14</v>
      </c>
      <c r="D12" s="130">
        <v>48</v>
      </c>
      <c r="E12" s="127"/>
      <c r="F12" s="127"/>
      <c r="G12" s="127"/>
      <c r="H12" s="127"/>
      <c r="I12" s="127"/>
      <c r="J12" s="127"/>
      <c r="K12" s="127"/>
      <c r="L12" s="128"/>
      <c r="M12" s="129"/>
    </row>
    <row r="13" spans="1:13" ht="47.25">
      <c r="A13" s="123">
        <v>8</v>
      </c>
      <c r="B13" s="124" t="s">
        <v>100</v>
      </c>
      <c r="C13" s="132" t="s">
        <v>101</v>
      </c>
      <c r="D13" s="134">
        <v>95</v>
      </c>
      <c r="E13" s="127"/>
      <c r="F13" s="127"/>
      <c r="G13" s="127"/>
      <c r="H13" s="127"/>
      <c r="I13" s="127"/>
      <c r="J13" s="127"/>
      <c r="K13" s="127"/>
      <c r="L13" s="128"/>
      <c r="M13" s="129"/>
    </row>
    <row r="14" spans="1:13" ht="51" customHeight="1">
      <c r="A14" s="123">
        <v>9</v>
      </c>
      <c r="B14" s="124" t="s">
        <v>102</v>
      </c>
      <c r="C14" s="132" t="s">
        <v>101</v>
      </c>
      <c r="D14" s="134">
        <v>95</v>
      </c>
      <c r="E14" s="127"/>
      <c r="F14" s="127"/>
      <c r="G14" s="127"/>
      <c r="H14" s="127"/>
      <c r="I14" s="127"/>
      <c r="J14" s="127"/>
      <c r="K14" s="127"/>
      <c r="L14" s="128"/>
      <c r="M14" s="129"/>
    </row>
    <row r="15" spans="1:13" ht="31.5">
      <c r="A15" s="123">
        <v>10</v>
      </c>
      <c r="B15" s="124" t="s">
        <v>103</v>
      </c>
      <c r="C15" s="125" t="s">
        <v>14</v>
      </c>
      <c r="D15" s="126">
        <v>1.4</v>
      </c>
      <c r="E15" s="127"/>
      <c r="F15" s="127"/>
      <c r="G15" s="127"/>
      <c r="H15" s="127"/>
      <c r="I15" s="127"/>
      <c r="J15" s="127"/>
      <c r="K15" s="127"/>
      <c r="L15" s="128"/>
      <c r="M15" s="129"/>
    </row>
    <row r="16" spans="1:13" ht="49.5" customHeight="1">
      <c r="A16" s="123">
        <v>11</v>
      </c>
      <c r="B16" s="124" t="s">
        <v>104</v>
      </c>
      <c r="C16" s="125" t="s">
        <v>11</v>
      </c>
      <c r="D16" s="130">
        <v>0.1</v>
      </c>
      <c r="E16" s="127"/>
      <c r="F16" s="127"/>
      <c r="G16" s="127"/>
      <c r="H16" s="127"/>
      <c r="I16" s="127"/>
      <c r="J16" s="127"/>
      <c r="K16" s="127"/>
      <c r="L16" s="128"/>
      <c r="M16" s="129"/>
    </row>
    <row r="17" spans="1:13" ht="49.5" customHeight="1">
      <c r="A17" s="123">
        <v>12</v>
      </c>
      <c r="B17" s="124" t="s">
        <v>105</v>
      </c>
      <c r="C17" s="125" t="s">
        <v>11</v>
      </c>
      <c r="D17" s="130">
        <v>0.08</v>
      </c>
      <c r="E17" s="127"/>
      <c r="F17" s="127"/>
      <c r="G17" s="127"/>
      <c r="H17" s="127"/>
      <c r="I17" s="127"/>
      <c r="J17" s="127"/>
      <c r="K17" s="127"/>
      <c r="L17" s="128"/>
      <c r="M17" s="129"/>
    </row>
    <row r="18" spans="1:13" s="138" customFormat="1" ht="15.75">
      <c r="A18" s="123">
        <v>13</v>
      </c>
      <c r="B18" s="135" t="s">
        <v>106</v>
      </c>
      <c r="C18" s="125"/>
      <c r="D18" s="136"/>
      <c r="E18" s="137"/>
      <c r="F18" s="137"/>
      <c r="G18" s="137"/>
      <c r="H18" s="137"/>
      <c r="I18" s="137"/>
      <c r="J18" s="137"/>
      <c r="K18" s="137"/>
      <c r="L18" s="128"/>
      <c r="M18" s="129"/>
    </row>
    <row r="19" spans="1:13" s="138" customFormat="1" ht="16.5" customHeight="1">
      <c r="A19" s="123"/>
      <c r="B19" s="124" t="s">
        <v>107</v>
      </c>
      <c r="C19" s="125" t="s">
        <v>18</v>
      </c>
      <c r="D19" s="136">
        <v>2</v>
      </c>
      <c r="E19" s="137"/>
      <c r="F19" s="137"/>
      <c r="G19" s="137"/>
      <c r="H19" s="137"/>
      <c r="I19" s="137"/>
      <c r="J19" s="137"/>
      <c r="K19" s="137"/>
      <c r="L19" s="128"/>
      <c r="M19" s="129"/>
    </row>
    <row r="20" spans="1:13" ht="15.75">
      <c r="A20" s="123"/>
      <c r="B20" s="124" t="s">
        <v>108</v>
      </c>
      <c r="C20" s="125" t="s">
        <v>109</v>
      </c>
      <c r="D20" s="136">
        <v>9</v>
      </c>
      <c r="E20" s="127"/>
      <c r="F20" s="127"/>
      <c r="G20" s="127"/>
      <c r="H20" s="127"/>
      <c r="I20" s="127"/>
      <c r="J20" s="127"/>
      <c r="K20" s="127"/>
      <c r="L20" s="128"/>
      <c r="M20" s="129"/>
    </row>
    <row r="21" spans="1:13" ht="15.75">
      <c r="A21" s="123">
        <v>14</v>
      </c>
      <c r="B21" s="124" t="s">
        <v>110</v>
      </c>
      <c r="C21" s="125" t="s">
        <v>12</v>
      </c>
      <c r="D21" s="130">
        <v>1</v>
      </c>
      <c r="E21" s="127"/>
      <c r="F21" s="127"/>
      <c r="G21" s="127"/>
      <c r="H21" s="127"/>
      <c r="I21" s="127"/>
      <c r="J21" s="127"/>
      <c r="K21" s="127"/>
      <c r="L21" s="128"/>
      <c r="M21" s="129"/>
    </row>
    <row r="22" spans="1:13" ht="15.75">
      <c r="A22" s="123">
        <v>15</v>
      </c>
      <c r="B22" s="124" t="s">
        <v>111</v>
      </c>
      <c r="C22" s="125" t="s">
        <v>12</v>
      </c>
      <c r="D22" s="130">
        <v>1</v>
      </c>
      <c r="E22" s="127"/>
      <c r="F22" s="127"/>
      <c r="G22" s="127"/>
      <c r="H22" s="127"/>
      <c r="I22" s="127"/>
      <c r="J22" s="127"/>
      <c r="K22" s="127"/>
      <c r="L22" s="128"/>
      <c r="M22" s="129"/>
    </row>
    <row r="23" spans="1:13" ht="31.5">
      <c r="A23" s="123">
        <v>16</v>
      </c>
      <c r="B23" s="124" t="s">
        <v>112</v>
      </c>
      <c r="C23" s="125" t="s">
        <v>109</v>
      </c>
      <c r="D23" s="139">
        <v>339</v>
      </c>
      <c r="E23" s="127"/>
      <c r="F23" s="127"/>
      <c r="G23" s="127"/>
      <c r="H23" s="127"/>
      <c r="I23" s="127"/>
      <c r="J23" s="127"/>
      <c r="K23" s="127"/>
      <c r="L23" s="128"/>
      <c r="M23" s="129"/>
    </row>
    <row r="24" spans="1:13" s="138" customFormat="1" ht="31.5">
      <c r="A24" s="123">
        <v>17</v>
      </c>
      <c r="B24" s="124" t="s">
        <v>113</v>
      </c>
      <c r="C24" s="125" t="s">
        <v>109</v>
      </c>
      <c r="D24" s="139">
        <v>233</v>
      </c>
      <c r="E24" s="137"/>
      <c r="F24" s="137"/>
      <c r="G24" s="137"/>
      <c r="H24" s="137"/>
      <c r="I24" s="137"/>
      <c r="J24" s="137"/>
      <c r="K24" s="137"/>
      <c r="L24" s="128"/>
      <c r="M24" s="129"/>
    </row>
    <row r="25" spans="1:13" s="138" customFormat="1" ht="31.5">
      <c r="A25" s="123">
        <v>18</v>
      </c>
      <c r="B25" s="124" t="s">
        <v>114</v>
      </c>
      <c r="C25" s="125" t="s">
        <v>12</v>
      </c>
      <c r="D25" s="134">
        <v>11</v>
      </c>
      <c r="E25" s="137"/>
      <c r="F25" s="137"/>
      <c r="G25" s="137"/>
      <c r="H25" s="137"/>
      <c r="I25" s="137"/>
      <c r="J25" s="137"/>
      <c r="K25" s="137"/>
      <c r="L25" s="128"/>
      <c r="M25" s="129"/>
    </row>
    <row r="26" spans="1:13" s="138" customFormat="1" ht="31.5">
      <c r="A26" s="123">
        <v>19</v>
      </c>
      <c r="B26" s="124" t="s">
        <v>115</v>
      </c>
      <c r="C26" s="125" t="s">
        <v>12</v>
      </c>
      <c r="D26" s="134">
        <v>2</v>
      </c>
      <c r="E26" s="137"/>
      <c r="F26" s="137"/>
      <c r="G26" s="137"/>
      <c r="H26" s="137"/>
      <c r="I26" s="137"/>
      <c r="J26" s="137"/>
      <c r="K26" s="137"/>
      <c r="L26" s="128"/>
      <c r="M26" s="129"/>
    </row>
    <row r="27" spans="1:13" s="138" customFormat="1" ht="31.5">
      <c r="A27" s="123">
        <v>20</v>
      </c>
      <c r="B27" s="124" t="s">
        <v>116</v>
      </c>
      <c r="C27" s="125" t="s">
        <v>12</v>
      </c>
      <c r="D27" s="134">
        <v>1</v>
      </c>
      <c r="E27" s="137"/>
      <c r="F27" s="137"/>
      <c r="G27" s="137"/>
      <c r="H27" s="137"/>
      <c r="I27" s="137"/>
      <c r="J27" s="137"/>
      <c r="K27" s="137"/>
      <c r="L27" s="128"/>
      <c r="M27" s="129"/>
    </row>
    <row r="28" spans="1:13" ht="15.75">
      <c r="A28" s="123">
        <v>21</v>
      </c>
      <c r="B28" s="124" t="s">
        <v>117</v>
      </c>
      <c r="C28" s="125" t="s">
        <v>12</v>
      </c>
      <c r="D28" s="134">
        <v>2</v>
      </c>
      <c r="E28" s="127"/>
      <c r="F28" s="127"/>
      <c r="G28" s="127"/>
      <c r="H28" s="127"/>
      <c r="I28" s="127"/>
      <c r="J28" s="127"/>
      <c r="K28" s="127"/>
      <c r="L28" s="128"/>
      <c r="M28" s="129"/>
    </row>
    <row r="29" spans="1:13" s="138" customFormat="1" ht="31.5">
      <c r="A29" s="123">
        <v>22</v>
      </c>
      <c r="B29" s="124" t="s">
        <v>118</v>
      </c>
      <c r="C29" s="125" t="s">
        <v>109</v>
      </c>
      <c r="D29" s="139">
        <v>6</v>
      </c>
      <c r="E29" s="137"/>
      <c r="F29" s="137"/>
      <c r="G29" s="137"/>
      <c r="H29" s="137"/>
      <c r="I29" s="137"/>
      <c r="J29" s="137"/>
      <c r="K29" s="137"/>
      <c r="L29" s="128"/>
      <c r="M29" s="129"/>
    </row>
    <row r="30" spans="1:13" s="138" customFormat="1" ht="31.5">
      <c r="A30" s="123">
        <v>23</v>
      </c>
      <c r="B30" s="124" t="s">
        <v>119</v>
      </c>
      <c r="C30" s="125" t="s">
        <v>12</v>
      </c>
      <c r="D30" s="134">
        <v>4</v>
      </c>
      <c r="E30" s="137"/>
      <c r="F30" s="137"/>
      <c r="G30" s="137"/>
      <c r="H30" s="137"/>
      <c r="I30" s="137"/>
      <c r="J30" s="137"/>
      <c r="K30" s="137"/>
      <c r="L30" s="128"/>
      <c r="M30" s="129"/>
    </row>
    <row r="31" spans="1:13" s="138" customFormat="1" ht="31.5">
      <c r="A31" s="123">
        <v>24</v>
      </c>
      <c r="B31" s="124" t="s">
        <v>120</v>
      </c>
      <c r="C31" s="125" t="s">
        <v>12</v>
      </c>
      <c r="D31" s="134">
        <v>1</v>
      </c>
      <c r="E31" s="137"/>
      <c r="F31" s="137"/>
      <c r="G31" s="137"/>
      <c r="H31" s="137"/>
      <c r="I31" s="137"/>
      <c r="J31" s="137"/>
      <c r="K31" s="137"/>
      <c r="L31" s="128"/>
      <c r="M31" s="129"/>
    </row>
    <row r="32" spans="1:13" ht="15.75">
      <c r="A32" s="123">
        <v>25</v>
      </c>
      <c r="B32" s="124" t="s">
        <v>121</v>
      </c>
      <c r="C32" s="125" t="s">
        <v>12</v>
      </c>
      <c r="D32" s="134">
        <v>1</v>
      </c>
      <c r="E32" s="127"/>
      <c r="F32" s="127"/>
      <c r="G32" s="127"/>
      <c r="H32" s="127"/>
      <c r="I32" s="127"/>
      <c r="J32" s="127"/>
      <c r="K32" s="127"/>
      <c r="L32" s="128"/>
      <c r="M32" s="129"/>
    </row>
    <row r="33" spans="1:13" ht="31.5">
      <c r="A33" s="123">
        <v>26</v>
      </c>
      <c r="B33" s="124" t="s">
        <v>122</v>
      </c>
      <c r="C33" s="125" t="s">
        <v>12</v>
      </c>
      <c r="D33" s="134">
        <v>3</v>
      </c>
      <c r="E33" s="127"/>
      <c r="F33" s="127"/>
      <c r="G33" s="127"/>
      <c r="H33" s="127"/>
      <c r="I33" s="127"/>
      <c r="J33" s="127"/>
      <c r="K33" s="127"/>
      <c r="L33" s="128"/>
      <c r="M33" s="129"/>
    </row>
    <row r="34" spans="1:13" s="138" customFormat="1" ht="15.75">
      <c r="A34" s="123">
        <v>27</v>
      </c>
      <c r="B34" s="124" t="s">
        <v>123</v>
      </c>
      <c r="C34" s="125" t="s">
        <v>109</v>
      </c>
      <c r="D34" s="140">
        <v>239</v>
      </c>
      <c r="E34" s="137"/>
      <c r="F34" s="137"/>
      <c r="G34" s="137"/>
      <c r="H34" s="137"/>
      <c r="I34" s="137"/>
      <c r="J34" s="137"/>
      <c r="K34" s="137"/>
      <c r="L34" s="128"/>
      <c r="M34" s="129"/>
    </row>
    <row r="35" spans="1:13" ht="15.75">
      <c r="A35" s="123">
        <v>28</v>
      </c>
      <c r="B35" s="124" t="s">
        <v>124</v>
      </c>
      <c r="C35" s="125" t="s">
        <v>109</v>
      </c>
      <c r="D35" s="130">
        <v>2</v>
      </c>
      <c r="E35" s="127"/>
      <c r="F35" s="127"/>
      <c r="G35" s="127"/>
      <c r="H35" s="127"/>
      <c r="I35" s="127"/>
      <c r="J35" s="127"/>
      <c r="K35" s="127"/>
      <c r="L35" s="128"/>
      <c r="M35" s="129"/>
    </row>
    <row r="36" spans="1:13" ht="47.25">
      <c r="A36" s="123">
        <v>29</v>
      </c>
      <c r="B36" s="124" t="s">
        <v>125</v>
      </c>
      <c r="C36" s="125" t="s">
        <v>109</v>
      </c>
      <c r="D36" s="139">
        <v>2</v>
      </c>
      <c r="E36" s="127"/>
      <c r="F36" s="127"/>
      <c r="G36" s="127"/>
      <c r="H36" s="127"/>
      <c r="I36" s="127"/>
      <c r="J36" s="127"/>
      <c r="K36" s="127"/>
      <c r="L36" s="128"/>
      <c r="M36" s="129"/>
    </row>
    <row r="37" spans="1:13" ht="15.75">
      <c r="A37" s="123">
        <v>30</v>
      </c>
      <c r="B37" s="124" t="s">
        <v>126</v>
      </c>
      <c r="C37" s="125" t="s">
        <v>109</v>
      </c>
      <c r="D37" s="130">
        <v>1</v>
      </c>
      <c r="E37" s="127"/>
      <c r="F37" s="127"/>
      <c r="G37" s="127"/>
      <c r="H37" s="127"/>
      <c r="I37" s="127"/>
      <c r="J37" s="127"/>
      <c r="K37" s="127"/>
      <c r="L37" s="128"/>
      <c r="M37" s="129"/>
    </row>
    <row r="38" spans="1:13" ht="47.25">
      <c r="A38" s="123">
        <v>31</v>
      </c>
      <c r="B38" s="124" t="s">
        <v>127</v>
      </c>
      <c r="C38" s="125" t="s">
        <v>109</v>
      </c>
      <c r="D38" s="134">
        <v>1</v>
      </c>
      <c r="E38" s="127"/>
      <c r="F38" s="127"/>
      <c r="G38" s="127"/>
      <c r="H38" s="127"/>
      <c r="I38" s="127"/>
      <c r="J38" s="127"/>
      <c r="K38" s="127"/>
      <c r="L38" s="128"/>
      <c r="M38" s="129"/>
    </row>
    <row r="39" spans="1:13" ht="15.75">
      <c r="A39" s="123">
        <v>32</v>
      </c>
      <c r="B39" s="124" t="s">
        <v>128</v>
      </c>
      <c r="C39" s="132" t="s">
        <v>109</v>
      </c>
      <c r="D39" s="139">
        <v>3</v>
      </c>
      <c r="E39" s="127"/>
      <c r="F39" s="127"/>
      <c r="G39" s="127"/>
      <c r="H39" s="127"/>
      <c r="I39" s="127"/>
      <c r="J39" s="127"/>
      <c r="K39" s="127"/>
      <c r="L39" s="128"/>
      <c r="M39" s="129"/>
    </row>
    <row r="40" spans="1:13" ht="31.5">
      <c r="A40" s="123">
        <v>33</v>
      </c>
      <c r="B40" s="124" t="s">
        <v>129</v>
      </c>
      <c r="C40" s="132" t="s">
        <v>12</v>
      </c>
      <c r="D40" s="139">
        <v>3</v>
      </c>
      <c r="E40" s="127"/>
      <c r="F40" s="127"/>
      <c r="G40" s="127"/>
      <c r="H40" s="127"/>
      <c r="I40" s="127"/>
      <c r="J40" s="127"/>
      <c r="K40" s="127"/>
      <c r="L40" s="128"/>
      <c r="M40" s="129"/>
    </row>
    <row r="41" spans="1:13" ht="31.5">
      <c r="A41" s="123">
        <v>34</v>
      </c>
      <c r="B41" s="124" t="s">
        <v>130</v>
      </c>
      <c r="C41" s="125" t="s">
        <v>109</v>
      </c>
      <c r="D41" s="134">
        <v>396</v>
      </c>
      <c r="E41" s="127"/>
      <c r="F41" s="127"/>
      <c r="G41" s="127"/>
      <c r="H41" s="127"/>
      <c r="I41" s="127"/>
      <c r="J41" s="127"/>
      <c r="K41" s="127"/>
      <c r="L41" s="128"/>
      <c r="M41" s="129"/>
    </row>
    <row r="42" spans="1:13" ht="31.5">
      <c r="A42" s="123">
        <v>35</v>
      </c>
      <c r="B42" s="124" t="s">
        <v>131</v>
      </c>
      <c r="C42" s="125" t="s">
        <v>109</v>
      </c>
      <c r="D42" s="139">
        <v>4</v>
      </c>
      <c r="E42" s="127"/>
      <c r="F42" s="127"/>
      <c r="G42" s="127"/>
      <c r="H42" s="127"/>
      <c r="I42" s="127"/>
      <c r="J42" s="127"/>
      <c r="K42" s="127"/>
      <c r="L42" s="128"/>
      <c r="M42" s="129"/>
    </row>
    <row r="43" spans="1:13" ht="31.5">
      <c r="A43" s="123">
        <v>36</v>
      </c>
      <c r="B43" s="124" t="s">
        <v>132</v>
      </c>
      <c r="C43" s="125" t="s">
        <v>109</v>
      </c>
      <c r="D43" s="134">
        <v>28</v>
      </c>
      <c r="E43" s="127"/>
      <c r="F43" s="127"/>
      <c r="G43" s="127"/>
      <c r="H43" s="127"/>
      <c r="I43" s="127"/>
      <c r="J43" s="127"/>
      <c r="K43" s="127"/>
      <c r="L43" s="128"/>
      <c r="M43" s="129"/>
    </row>
    <row r="44" spans="1:13" ht="31.5">
      <c r="A44" s="123">
        <v>37</v>
      </c>
      <c r="B44" s="124" t="s">
        <v>133</v>
      </c>
      <c r="C44" s="125" t="s">
        <v>109</v>
      </c>
      <c r="D44" s="139">
        <v>32</v>
      </c>
      <c r="E44" s="127"/>
      <c r="F44" s="127"/>
      <c r="G44" s="127"/>
      <c r="H44" s="127"/>
      <c r="I44" s="127"/>
      <c r="J44" s="127"/>
      <c r="K44" s="127"/>
      <c r="L44" s="128"/>
      <c r="M44" s="129"/>
    </row>
    <row r="45" spans="1:13" s="138" customFormat="1" ht="15.75">
      <c r="A45" s="123">
        <v>38</v>
      </c>
      <c r="B45" s="124" t="s">
        <v>134</v>
      </c>
      <c r="C45" s="125" t="s">
        <v>12</v>
      </c>
      <c r="D45" s="126">
        <v>3</v>
      </c>
      <c r="E45" s="137"/>
      <c r="F45" s="137"/>
      <c r="G45" s="137"/>
      <c r="H45" s="137"/>
      <c r="I45" s="137"/>
      <c r="J45" s="137"/>
      <c r="K45" s="137"/>
      <c r="L45" s="128"/>
      <c r="M45" s="129"/>
    </row>
    <row r="46" spans="1:13" s="138" customFormat="1" ht="32.25" customHeight="1">
      <c r="A46" s="123">
        <v>39</v>
      </c>
      <c r="B46" s="124" t="s">
        <v>135</v>
      </c>
      <c r="C46" s="125" t="s">
        <v>12</v>
      </c>
      <c r="D46" s="126">
        <v>3</v>
      </c>
      <c r="E46" s="137"/>
      <c r="F46" s="137"/>
      <c r="G46" s="137"/>
      <c r="H46" s="137"/>
      <c r="I46" s="137"/>
      <c r="J46" s="137"/>
      <c r="K46" s="137"/>
      <c r="L46" s="128"/>
      <c r="M46" s="129"/>
    </row>
    <row r="47" spans="1:13" s="138" customFormat="1" ht="32.25" customHeight="1">
      <c r="A47" s="123">
        <v>40</v>
      </c>
      <c r="B47" s="124" t="s">
        <v>136</v>
      </c>
      <c r="C47" s="125" t="s">
        <v>137</v>
      </c>
      <c r="D47" s="126">
        <v>7</v>
      </c>
      <c r="E47" s="137"/>
      <c r="F47" s="137"/>
      <c r="G47" s="137"/>
      <c r="H47" s="137"/>
      <c r="I47" s="137"/>
      <c r="J47" s="137"/>
      <c r="K47" s="137"/>
      <c r="L47" s="128"/>
      <c r="M47" s="129"/>
    </row>
    <row r="48" spans="1:13" s="138" customFormat="1" ht="15.75">
      <c r="A48" s="123">
        <v>41</v>
      </c>
      <c r="B48" s="124" t="s">
        <v>138</v>
      </c>
      <c r="C48" s="125" t="s">
        <v>12</v>
      </c>
      <c r="D48" s="126">
        <v>32</v>
      </c>
      <c r="E48" s="137"/>
      <c r="F48" s="137"/>
      <c r="G48" s="137"/>
      <c r="H48" s="137"/>
      <c r="I48" s="137"/>
      <c r="J48" s="137"/>
      <c r="K48" s="137"/>
      <c r="L48" s="128"/>
      <c r="M48" s="129"/>
    </row>
    <row r="49" spans="1:13" ht="32.25" customHeight="1">
      <c r="A49" s="123">
        <v>42</v>
      </c>
      <c r="B49" s="124" t="s">
        <v>139</v>
      </c>
      <c r="C49" s="125" t="s">
        <v>12</v>
      </c>
      <c r="D49" s="126">
        <v>80</v>
      </c>
      <c r="E49" s="127"/>
      <c r="F49" s="127"/>
      <c r="G49" s="127"/>
      <c r="H49" s="127"/>
      <c r="I49" s="127"/>
      <c r="J49" s="127"/>
      <c r="K49" s="127"/>
      <c r="L49" s="128"/>
      <c r="M49" s="129"/>
    </row>
    <row r="50" spans="1:13" ht="31.5">
      <c r="A50" s="123">
        <v>43</v>
      </c>
      <c r="B50" s="124" t="s">
        <v>140</v>
      </c>
      <c r="C50" s="125" t="s">
        <v>12</v>
      </c>
      <c r="D50" s="134">
        <v>42</v>
      </c>
      <c r="E50" s="127"/>
      <c r="F50" s="127"/>
      <c r="G50" s="127"/>
      <c r="H50" s="127"/>
      <c r="I50" s="127"/>
      <c r="J50" s="127"/>
      <c r="K50" s="127"/>
      <c r="L50" s="128"/>
      <c r="M50" s="129"/>
    </row>
    <row r="51" spans="1:13" ht="31.5">
      <c r="A51" s="123">
        <v>44</v>
      </c>
      <c r="B51" s="124" t="s">
        <v>141</v>
      </c>
      <c r="C51" s="125" t="s">
        <v>12</v>
      </c>
      <c r="D51" s="134">
        <v>128</v>
      </c>
      <c r="E51" s="127"/>
      <c r="F51" s="127"/>
      <c r="G51" s="127"/>
      <c r="H51" s="127"/>
      <c r="I51" s="127"/>
      <c r="J51" s="127"/>
      <c r="K51" s="127"/>
      <c r="L51" s="128"/>
      <c r="M51" s="129"/>
    </row>
    <row r="52" spans="1:13" ht="31.5">
      <c r="A52" s="123">
        <v>45</v>
      </c>
      <c r="B52" s="124" t="s">
        <v>142</v>
      </c>
      <c r="C52" s="125" t="s">
        <v>12</v>
      </c>
      <c r="D52" s="134">
        <v>2</v>
      </c>
      <c r="E52" s="127"/>
      <c r="F52" s="127"/>
      <c r="G52" s="127"/>
      <c r="H52" s="127"/>
      <c r="I52" s="127"/>
      <c r="J52" s="127"/>
      <c r="K52" s="127"/>
      <c r="L52" s="128"/>
      <c r="M52" s="129"/>
    </row>
    <row r="53" spans="1:13" ht="31.5">
      <c r="A53" s="123">
        <v>46</v>
      </c>
      <c r="B53" s="124" t="s">
        <v>143</v>
      </c>
      <c r="C53" s="125" t="s">
        <v>12</v>
      </c>
      <c r="D53" s="134">
        <v>32</v>
      </c>
      <c r="E53" s="127"/>
      <c r="F53" s="127"/>
      <c r="G53" s="127"/>
      <c r="H53" s="127"/>
      <c r="I53" s="127"/>
      <c r="J53" s="127"/>
      <c r="K53" s="127"/>
      <c r="L53" s="128"/>
      <c r="M53" s="129"/>
    </row>
    <row r="54" spans="1:13" s="138" customFormat="1" ht="15" customHeight="1">
      <c r="A54" s="123">
        <v>47</v>
      </c>
      <c r="B54" s="135" t="s">
        <v>106</v>
      </c>
      <c r="C54" s="125"/>
      <c r="D54" s="136"/>
      <c r="E54" s="137"/>
      <c r="F54" s="137"/>
      <c r="G54" s="137"/>
      <c r="H54" s="137"/>
      <c r="I54" s="137"/>
      <c r="J54" s="137"/>
      <c r="K54" s="137"/>
      <c r="L54" s="128"/>
      <c r="M54" s="129"/>
    </row>
    <row r="55" spans="1:13" s="138" customFormat="1" ht="15" customHeight="1">
      <c r="A55" s="123"/>
      <c r="B55" s="131" t="s">
        <v>144</v>
      </c>
      <c r="C55" s="125" t="s">
        <v>12</v>
      </c>
      <c r="D55" s="136">
        <v>32</v>
      </c>
      <c r="E55" s="137"/>
      <c r="F55" s="137"/>
      <c r="G55" s="137"/>
      <c r="H55" s="137"/>
      <c r="I55" s="137"/>
      <c r="J55" s="137"/>
      <c r="K55" s="137"/>
      <c r="L55" s="128"/>
      <c r="M55" s="129"/>
    </row>
    <row r="56" spans="1:13" s="138" customFormat="1" ht="15" customHeight="1">
      <c r="A56" s="123"/>
      <c r="B56" s="131" t="s">
        <v>145</v>
      </c>
      <c r="C56" s="125" t="s">
        <v>12</v>
      </c>
      <c r="D56" s="136">
        <v>32</v>
      </c>
      <c r="E56" s="137"/>
      <c r="F56" s="137"/>
      <c r="G56" s="137"/>
      <c r="H56" s="137"/>
      <c r="I56" s="137"/>
      <c r="J56" s="137"/>
      <c r="K56" s="137"/>
      <c r="L56" s="128"/>
      <c r="M56" s="129"/>
    </row>
    <row r="57" spans="1:13" ht="32.25" customHeight="1">
      <c r="A57" s="123">
        <v>48</v>
      </c>
      <c r="B57" s="124" t="s">
        <v>146</v>
      </c>
      <c r="C57" s="125" t="s">
        <v>18</v>
      </c>
      <c r="D57" s="126">
        <v>120</v>
      </c>
      <c r="E57" s="127"/>
      <c r="F57" s="127"/>
      <c r="G57" s="127"/>
      <c r="H57" s="127"/>
      <c r="I57" s="127"/>
      <c r="J57" s="127"/>
      <c r="K57" s="127"/>
      <c r="L57" s="128"/>
      <c r="M57" s="129"/>
    </row>
    <row r="58" spans="1:13" s="142" customFormat="1" ht="31.5">
      <c r="A58" s="123">
        <v>49</v>
      </c>
      <c r="B58" s="131" t="s">
        <v>147</v>
      </c>
      <c r="C58" s="125" t="s">
        <v>18</v>
      </c>
      <c r="D58" s="141">
        <v>32</v>
      </c>
      <c r="E58" s="127"/>
      <c r="F58" s="127"/>
      <c r="G58" s="127"/>
      <c r="H58" s="127"/>
      <c r="I58" s="127"/>
      <c r="J58" s="127"/>
      <c r="K58" s="127"/>
      <c r="L58" s="128"/>
      <c r="M58" s="129"/>
    </row>
    <row r="59" spans="1:13" s="142" customFormat="1" ht="18">
      <c r="A59" s="123">
        <v>50</v>
      </c>
      <c r="B59" s="131" t="s">
        <v>148</v>
      </c>
      <c r="C59" s="125" t="s">
        <v>14</v>
      </c>
      <c r="D59" s="141">
        <v>3.2</v>
      </c>
      <c r="E59" s="127"/>
      <c r="F59" s="127"/>
      <c r="G59" s="127"/>
      <c r="H59" s="127"/>
      <c r="I59" s="127"/>
      <c r="J59" s="127"/>
      <c r="K59" s="127"/>
      <c r="L59" s="128"/>
      <c r="M59" s="129"/>
    </row>
    <row r="60" spans="1:13" ht="15.75">
      <c r="A60" s="123">
        <v>51</v>
      </c>
      <c r="B60" s="124" t="s">
        <v>149</v>
      </c>
      <c r="C60" s="125" t="s">
        <v>12</v>
      </c>
      <c r="D60" s="126">
        <v>8</v>
      </c>
      <c r="E60" s="127"/>
      <c r="F60" s="127"/>
      <c r="G60" s="127"/>
      <c r="H60" s="127"/>
      <c r="I60" s="127"/>
      <c r="J60" s="127"/>
      <c r="K60" s="127"/>
      <c r="L60" s="128"/>
      <c r="M60" s="129"/>
    </row>
    <row r="61" spans="1:13" ht="15.75">
      <c r="A61" s="123">
        <v>52</v>
      </c>
      <c r="B61" s="131" t="s">
        <v>150</v>
      </c>
      <c r="C61" s="125" t="s">
        <v>12</v>
      </c>
      <c r="D61" s="126">
        <v>1</v>
      </c>
      <c r="E61" s="127"/>
      <c r="F61" s="127"/>
      <c r="G61" s="127"/>
      <c r="H61" s="127"/>
      <c r="I61" s="127"/>
      <c r="J61" s="127"/>
      <c r="K61" s="127"/>
      <c r="L61" s="128"/>
      <c r="M61" s="129"/>
    </row>
    <row r="62" spans="1:13" ht="15.75">
      <c r="A62" s="123">
        <v>53</v>
      </c>
      <c r="B62" s="131" t="s">
        <v>151</v>
      </c>
      <c r="C62" s="125" t="s">
        <v>12</v>
      </c>
      <c r="D62" s="126">
        <v>7</v>
      </c>
      <c r="E62" s="127"/>
      <c r="F62" s="127"/>
      <c r="G62" s="127"/>
      <c r="H62" s="127"/>
      <c r="I62" s="127"/>
      <c r="J62" s="127"/>
      <c r="K62" s="127"/>
      <c r="L62" s="128"/>
      <c r="M62" s="129"/>
    </row>
    <row r="63" spans="1:13" s="138" customFormat="1" ht="15.75">
      <c r="A63" s="123">
        <v>54</v>
      </c>
      <c r="B63" s="124" t="s">
        <v>152</v>
      </c>
      <c r="C63" s="125" t="s">
        <v>12</v>
      </c>
      <c r="D63" s="126">
        <v>16</v>
      </c>
      <c r="E63" s="137"/>
      <c r="F63" s="137"/>
      <c r="G63" s="137"/>
      <c r="H63" s="137"/>
      <c r="I63" s="137"/>
      <c r="J63" s="137"/>
      <c r="K63" s="137"/>
      <c r="L63" s="128"/>
      <c r="M63" s="129"/>
    </row>
    <row r="64" spans="1:13" ht="15.75">
      <c r="A64" s="123"/>
      <c r="B64" s="143" t="s">
        <v>1</v>
      </c>
      <c r="C64" s="125"/>
      <c r="D64" s="136"/>
      <c r="E64" s="127"/>
      <c r="F64" s="127"/>
      <c r="G64" s="127"/>
      <c r="H64" s="127"/>
      <c r="I64" s="127"/>
      <c r="J64" s="127"/>
      <c r="K64" s="127"/>
      <c r="L64" s="136"/>
      <c r="M64" s="144"/>
    </row>
    <row r="65" spans="1:13" ht="15.75">
      <c r="A65" s="123"/>
      <c r="B65" s="135" t="s">
        <v>153</v>
      </c>
      <c r="C65" s="125"/>
      <c r="D65" s="136"/>
      <c r="E65" s="127"/>
      <c r="F65" s="127"/>
      <c r="G65" s="127"/>
      <c r="H65" s="127"/>
      <c r="I65" s="127"/>
      <c r="J65" s="127"/>
      <c r="K65" s="127"/>
      <c r="L65" s="136"/>
      <c r="M65" s="145"/>
    </row>
    <row r="66" spans="1:13" ht="15.75">
      <c r="A66" s="123">
        <v>1</v>
      </c>
      <c r="B66" s="124" t="s">
        <v>154</v>
      </c>
      <c r="C66" s="125" t="s">
        <v>12</v>
      </c>
      <c r="D66" s="126">
        <v>1</v>
      </c>
      <c r="E66" s="127"/>
      <c r="F66" s="127"/>
      <c r="G66" s="127"/>
      <c r="H66" s="127"/>
      <c r="I66" s="127"/>
      <c r="J66" s="127"/>
      <c r="K66" s="127"/>
      <c r="L66" s="146"/>
      <c r="M66" s="145"/>
    </row>
    <row r="67" spans="1:13" ht="33.75" customHeight="1">
      <c r="A67" s="123">
        <v>2</v>
      </c>
      <c r="B67" s="124" t="s">
        <v>155</v>
      </c>
      <c r="C67" s="125" t="s">
        <v>137</v>
      </c>
      <c r="D67" s="126">
        <v>32</v>
      </c>
      <c r="E67" s="127"/>
      <c r="F67" s="127"/>
      <c r="G67" s="127"/>
      <c r="H67" s="127"/>
      <c r="I67" s="127"/>
      <c r="J67" s="127"/>
      <c r="K67" s="127"/>
      <c r="L67" s="146"/>
      <c r="M67" s="145"/>
    </row>
    <row r="68" spans="1:13" ht="33.75" customHeight="1">
      <c r="A68" s="123">
        <v>3</v>
      </c>
      <c r="B68" s="124" t="s">
        <v>156</v>
      </c>
      <c r="C68" s="125" t="s">
        <v>137</v>
      </c>
      <c r="D68" s="126">
        <v>7</v>
      </c>
      <c r="E68" s="127"/>
      <c r="F68" s="127"/>
      <c r="G68" s="127"/>
      <c r="H68" s="127"/>
      <c r="I68" s="127"/>
      <c r="J68" s="127"/>
      <c r="K68" s="127"/>
      <c r="L68" s="146"/>
      <c r="M68" s="145"/>
    </row>
    <row r="69" spans="1:13" ht="33.75" customHeight="1">
      <c r="A69" s="123">
        <v>4</v>
      </c>
      <c r="B69" s="124" t="s">
        <v>157</v>
      </c>
      <c r="C69" s="125" t="s">
        <v>137</v>
      </c>
      <c r="D69" s="126">
        <v>1</v>
      </c>
      <c r="E69" s="127"/>
      <c r="F69" s="127"/>
      <c r="G69" s="127"/>
      <c r="H69" s="127"/>
      <c r="I69" s="127"/>
      <c r="J69" s="127"/>
      <c r="K69" s="127"/>
      <c r="L69" s="146"/>
      <c r="M69" s="145"/>
    </row>
    <row r="70" spans="1:13" ht="15.75" customHeight="1" thickBot="1">
      <c r="A70" s="147"/>
      <c r="B70" s="148" t="s">
        <v>1</v>
      </c>
      <c r="C70" s="149"/>
      <c r="D70" s="150"/>
      <c r="E70" s="151"/>
      <c r="F70" s="151"/>
      <c r="G70" s="151"/>
      <c r="H70" s="151"/>
      <c r="I70" s="151"/>
      <c r="J70" s="151"/>
      <c r="K70" s="151"/>
      <c r="L70" s="150"/>
      <c r="M70" s="152"/>
    </row>
    <row r="71" spans="1:13" ht="18" customHeight="1" thickBot="1">
      <c r="A71" s="112"/>
      <c r="B71" s="153" t="s">
        <v>2</v>
      </c>
      <c r="C71" s="154"/>
      <c r="D71" s="155"/>
      <c r="E71" s="156"/>
      <c r="F71" s="156"/>
      <c r="G71" s="156"/>
      <c r="H71" s="156"/>
      <c r="I71" s="156"/>
      <c r="J71" s="156"/>
      <c r="K71" s="156"/>
      <c r="L71" s="155"/>
      <c r="M71" s="157"/>
    </row>
    <row r="72" spans="1:13" ht="15.75">
      <c r="A72" s="158"/>
      <c r="B72" s="159"/>
      <c r="C72" s="160"/>
      <c r="D72" s="161"/>
      <c r="L72" s="161"/>
      <c r="M72" s="161"/>
    </row>
  </sheetData>
  <sheetProtection/>
  <mergeCells count="8">
    <mergeCell ref="A1:M1"/>
    <mergeCell ref="A2:M2"/>
    <mergeCell ref="A3:A4"/>
    <mergeCell ref="B3:B4"/>
    <mergeCell ref="C3:C4"/>
    <mergeCell ref="D3:D4"/>
    <mergeCell ref="L3:L4"/>
    <mergeCell ref="M3:M4"/>
  </mergeCells>
  <printOptions/>
  <pageMargins left="0.2362204724409449" right="0.2755905511811024" top="0.2755905511811024" bottom="0.3937007874015748" header="0.15748031496062992" footer="0.15748031496062992"/>
  <pageSetup horizontalDpi="600" verticalDpi="6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SheetLayoutView="55" zoomScalePageLayoutView="0" workbookViewId="0" topLeftCell="A1">
      <selection activeCell="F13" sqref="F13:F14"/>
    </sheetView>
  </sheetViews>
  <sheetFormatPr defaultColWidth="9.140625" defaultRowHeight="12.75"/>
  <cols>
    <col min="1" max="1" width="9.421875" style="39" customWidth="1"/>
    <col min="2" max="2" width="30.140625" style="39" customWidth="1"/>
    <col min="3" max="3" width="36.8515625" style="39" customWidth="1"/>
    <col min="4" max="4" width="27.57421875" style="39" customWidth="1"/>
    <col min="5" max="5" width="10.00390625" style="65" customWidth="1"/>
    <col min="6" max="16384" width="9.140625" style="39" customWidth="1"/>
  </cols>
  <sheetData>
    <row r="1" spans="1:7" ht="75" customHeight="1">
      <c r="A1" s="37"/>
      <c r="B1" s="213" t="s">
        <v>167</v>
      </c>
      <c r="C1" s="213"/>
      <c r="D1" s="213"/>
      <c r="E1" s="37"/>
      <c r="F1" s="37"/>
      <c r="G1" s="38"/>
    </row>
    <row r="2" s="40" customFormat="1" ht="18.75" customHeight="1">
      <c r="E2" s="41"/>
    </row>
    <row r="3" spans="1:5" s="40" customFormat="1" ht="25.5" customHeight="1">
      <c r="A3" s="214" t="s">
        <v>33</v>
      </c>
      <c r="B3" s="215"/>
      <c r="C3" s="215"/>
      <c r="D3" s="215"/>
      <c r="E3" s="41"/>
    </row>
    <row r="4" s="42" customFormat="1" ht="25.5" customHeight="1" thickBot="1">
      <c r="E4" s="43"/>
    </row>
    <row r="5" spans="1:5" s="48" customFormat="1" ht="46.5" customHeight="1" thickBot="1">
      <c r="A5" s="44" t="s">
        <v>0</v>
      </c>
      <c r="B5" s="45" t="s">
        <v>25</v>
      </c>
      <c r="C5" s="45" t="s">
        <v>26</v>
      </c>
      <c r="D5" s="46" t="s">
        <v>27</v>
      </c>
      <c r="E5" s="47"/>
    </row>
    <row r="6" spans="1:5" s="48" customFormat="1" ht="21">
      <c r="A6" s="49">
        <v>1</v>
      </c>
      <c r="B6" s="50">
        <v>2</v>
      </c>
      <c r="C6" s="50">
        <v>3</v>
      </c>
      <c r="D6" s="51">
        <v>4</v>
      </c>
      <c r="E6" s="52"/>
    </row>
    <row r="7" spans="1:5" s="48" customFormat="1" ht="30" customHeight="1">
      <c r="A7" s="53">
        <v>1</v>
      </c>
      <c r="B7" s="54" t="s">
        <v>34</v>
      </c>
      <c r="C7" s="55" t="s">
        <v>35</v>
      </c>
      <c r="D7" s="56"/>
      <c r="E7" s="47"/>
    </row>
    <row r="8" spans="1:5" s="48" customFormat="1" ht="33" customHeight="1">
      <c r="A8" s="53">
        <v>2</v>
      </c>
      <c r="B8" s="54" t="s">
        <v>36</v>
      </c>
      <c r="C8" s="55" t="s">
        <v>37</v>
      </c>
      <c r="D8" s="56"/>
      <c r="E8" s="47"/>
    </row>
    <row r="9" spans="1:5" s="48" customFormat="1" ht="31.5" customHeight="1">
      <c r="A9" s="53">
        <v>3</v>
      </c>
      <c r="B9" s="54" t="s">
        <v>38</v>
      </c>
      <c r="C9" s="55" t="s">
        <v>39</v>
      </c>
      <c r="D9" s="56"/>
      <c r="E9" s="47"/>
    </row>
    <row r="10" spans="1:5" s="48" customFormat="1" ht="39.75" customHeight="1" thickBot="1">
      <c r="A10" s="57"/>
      <c r="B10" s="58"/>
      <c r="C10" s="59" t="s">
        <v>1</v>
      </c>
      <c r="D10" s="60"/>
      <c r="E10" s="47"/>
    </row>
    <row r="11" spans="1:5" s="48" customFormat="1" ht="38.25" customHeight="1">
      <c r="A11" s="47"/>
      <c r="B11" s="61"/>
      <c r="C11" s="47"/>
      <c r="D11" s="62"/>
      <c r="E11" s="47"/>
    </row>
    <row r="12" spans="1:5" s="48" customFormat="1" ht="31.5" customHeight="1">
      <c r="A12" s="47"/>
      <c r="C12" s="47"/>
      <c r="D12" s="47"/>
      <c r="E12" s="47"/>
    </row>
    <row r="13" spans="1:5" s="48" customFormat="1" ht="31.5" customHeight="1">
      <c r="A13" s="47"/>
      <c r="B13" s="63"/>
      <c r="C13" s="47"/>
      <c r="D13" s="47"/>
      <c r="E13" s="47"/>
    </row>
    <row r="14" spans="1:5" s="48" customFormat="1" ht="31.5" customHeight="1">
      <c r="A14" s="47"/>
      <c r="B14" s="63"/>
      <c r="C14" s="47"/>
      <c r="D14" s="47"/>
      <c r="E14" s="47"/>
    </row>
    <row r="15" spans="1:6" s="48" customFormat="1" ht="31.5" customHeight="1">
      <c r="A15" s="47"/>
      <c r="B15" s="63"/>
      <c r="C15" s="47"/>
      <c r="D15" s="47"/>
      <c r="E15" s="47"/>
      <c r="F15" s="52"/>
    </row>
    <row r="16" spans="1:5" s="48" customFormat="1" ht="31.5" customHeight="1">
      <c r="A16" s="47"/>
      <c r="B16" s="63"/>
      <c r="C16" s="47"/>
      <c r="D16" s="47"/>
      <c r="E16" s="47"/>
    </row>
    <row r="17" spans="1:5" s="48" customFormat="1" ht="33.75" customHeight="1">
      <c r="A17" s="47"/>
      <c r="B17" s="63"/>
      <c r="C17" s="47"/>
      <c r="D17" s="47"/>
      <c r="E17" s="47"/>
    </row>
    <row r="18" spans="1:5" s="48" customFormat="1" ht="31.5" customHeight="1">
      <c r="A18" s="47"/>
      <c r="B18" s="64"/>
      <c r="C18" s="47"/>
      <c r="D18" s="47"/>
      <c r="E18" s="47"/>
    </row>
    <row r="19" spans="1:5" s="48" customFormat="1" ht="30" customHeight="1">
      <c r="A19" s="47"/>
      <c r="C19" s="47"/>
      <c r="D19" s="47"/>
      <c r="E19" s="47"/>
    </row>
    <row r="20" spans="1:5" s="48" customFormat="1" ht="31.5" customHeight="1">
      <c r="A20" s="47"/>
      <c r="B20" s="64"/>
      <c r="C20" s="47"/>
      <c r="D20" s="47"/>
      <c r="E20" s="47"/>
    </row>
    <row r="21" spans="1:5" s="48" customFormat="1" ht="31.5" customHeight="1">
      <c r="A21" s="47"/>
      <c r="B21" s="64"/>
      <c r="C21" s="47"/>
      <c r="D21" s="47"/>
      <c r="E21" s="47"/>
    </row>
    <row r="22" spans="1:5" s="48" customFormat="1" ht="31.5" customHeight="1">
      <c r="A22" s="47"/>
      <c r="B22" s="63"/>
      <c r="C22" s="47"/>
      <c r="D22" s="47"/>
      <c r="E22" s="47"/>
    </row>
    <row r="23" spans="1:5" s="48" customFormat="1" ht="39.75" customHeight="1">
      <c r="A23" s="47"/>
      <c r="B23" s="61"/>
      <c r="C23" s="47"/>
      <c r="D23" s="47"/>
      <c r="E23" s="47"/>
    </row>
    <row r="24" spans="1:5" s="48" customFormat="1" ht="37.5" customHeight="1">
      <c r="A24" s="64"/>
      <c r="B24" s="61"/>
      <c r="C24" s="47"/>
      <c r="D24" s="47"/>
      <c r="E24" s="47"/>
    </row>
    <row r="25" spans="1:5" s="48" customFormat="1" ht="25.5" customHeight="1">
      <c r="A25" s="64"/>
      <c r="B25" s="64"/>
      <c r="C25" s="47"/>
      <c r="D25" s="47"/>
      <c r="E25" s="47"/>
    </row>
    <row r="26" spans="1:5" s="48" customFormat="1" ht="42.75" customHeight="1">
      <c r="A26" s="64"/>
      <c r="B26" s="64"/>
      <c r="C26" s="47"/>
      <c r="D26" s="47"/>
      <c r="E26" s="47"/>
    </row>
  </sheetData>
  <sheetProtection/>
  <mergeCells count="2">
    <mergeCell ref="B1:D1"/>
    <mergeCell ref="A3:D3"/>
  </mergeCells>
  <printOptions/>
  <pageMargins left="0.43307086614173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SheetLayoutView="55" zoomScalePageLayoutView="0" workbookViewId="0" topLeftCell="A4">
      <selection activeCell="E16" sqref="E16"/>
    </sheetView>
  </sheetViews>
  <sheetFormatPr defaultColWidth="9.140625" defaultRowHeight="12.75"/>
  <cols>
    <col min="1" max="1" width="5.8515625" style="67" customWidth="1"/>
    <col min="2" max="2" width="11.7109375" style="96" customWidth="1"/>
    <col min="3" max="3" width="36.140625" style="67" customWidth="1"/>
    <col min="4" max="4" width="16.421875" style="67" customWidth="1"/>
    <col min="5" max="5" width="15.140625" style="66" customWidth="1"/>
    <col min="6" max="6" width="17.28125" style="66" customWidth="1"/>
    <col min="7" max="7" width="15.421875" style="66" customWidth="1"/>
    <col min="8" max="8" width="11.8515625" style="66" customWidth="1"/>
    <col min="9" max="9" width="9.7109375" style="66" customWidth="1"/>
    <col min="10" max="10" width="10.00390625" style="67" customWidth="1"/>
    <col min="11" max="11" width="10.00390625" style="66" customWidth="1"/>
    <col min="12" max="12" width="11.140625" style="67" customWidth="1"/>
    <col min="13" max="16384" width="9.140625" style="67" customWidth="1"/>
  </cols>
  <sheetData>
    <row r="1" spans="1:7" ht="66.75" customHeight="1">
      <c r="A1" s="216" t="s">
        <v>167</v>
      </c>
      <c r="B1" s="216"/>
      <c r="C1" s="216"/>
      <c r="D1" s="216"/>
      <c r="E1" s="216"/>
      <c r="F1" s="216"/>
      <c r="G1" s="216"/>
    </row>
    <row r="2" spans="2:11" s="68" customFormat="1" ht="21">
      <c r="B2" s="69"/>
      <c r="C2" s="70"/>
      <c r="D2" s="41" t="s">
        <v>40</v>
      </c>
      <c r="E2" s="41"/>
      <c r="F2" s="41"/>
      <c r="G2" s="41"/>
      <c r="H2" s="70"/>
      <c r="I2" s="70"/>
      <c r="K2" s="70"/>
    </row>
    <row r="4" spans="1:12" ht="37.5" customHeight="1">
      <c r="A4" s="71" t="s">
        <v>0</v>
      </c>
      <c r="B4" s="72" t="s">
        <v>41</v>
      </c>
      <c r="C4" s="72" t="s">
        <v>26</v>
      </c>
      <c r="D4" s="72" t="s">
        <v>15</v>
      </c>
      <c r="E4" s="72" t="s">
        <v>16</v>
      </c>
      <c r="F4" s="72" t="s">
        <v>42</v>
      </c>
      <c r="G4" s="73" t="s">
        <v>43</v>
      </c>
      <c r="H4" s="74"/>
      <c r="I4" s="74"/>
      <c r="J4" s="74"/>
      <c r="K4" s="74"/>
      <c r="L4" s="74"/>
    </row>
    <row r="5" spans="1:12" ht="27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6"/>
      <c r="I5" s="76"/>
      <c r="J5" s="76"/>
      <c r="K5" s="76"/>
      <c r="L5" s="76"/>
    </row>
    <row r="6" spans="1:12" ht="21">
      <c r="A6" s="72"/>
      <c r="B6" s="77" t="s">
        <v>44</v>
      </c>
      <c r="C6" s="78" t="s">
        <v>35</v>
      </c>
      <c r="D6" s="55"/>
      <c r="E6" s="55"/>
      <c r="F6" s="79"/>
      <c r="G6" s="79"/>
      <c r="H6" s="74"/>
      <c r="I6" s="74"/>
      <c r="J6" s="74"/>
      <c r="K6" s="74"/>
      <c r="L6" s="74"/>
    </row>
    <row r="7" spans="1:12" ht="21">
      <c r="A7" s="72">
        <v>1</v>
      </c>
      <c r="B7" s="77" t="s">
        <v>45</v>
      </c>
      <c r="C7" s="78" t="s">
        <v>46</v>
      </c>
      <c r="D7" s="55" t="s">
        <v>47</v>
      </c>
      <c r="E7" s="80">
        <v>10</v>
      </c>
      <c r="F7" s="79"/>
      <c r="G7" s="79"/>
      <c r="H7" s="74"/>
      <c r="I7" s="74"/>
      <c r="J7" s="74"/>
      <c r="K7" s="74"/>
      <c r="L7" s="74"/>
    </row>
    <row r="8" spans="1:12" ht="21">
      <c r="A8" s="72">
        <v>2</v>
      </c>
      <c r="B8" s="77" t="s">
        <v>48</v>
      </c>
      <c r="C8" s="78" t="s">
        <v>49</v>
      </c>
      <c r="D8" s="55" t="s">
        <v>47</v>
      </c>
      <c r="E8" s="80">
        <v>10</v>
      </c>
      <c r="F8" s="79"/>
      <c r="G8" s="79"/>
      <c r="H8" s="74"/>
      <c r="I8" s="74"/>
      <c r="J8" s="74"/>
      <c r="K8" s="74"/>
      <c r="L8" s="74"/>
    </row>
    <row r="9" spans="1:12" ht="21">
      <c r="A9" s="72">
        <v>3</v>
      </c>
      <c r="B9" s="77" t="s">
        <v>50</v>
      </c>
      <c r="C9" s="78" t="s">
        <v>51</v>
      </c>
      <c r="D9" s="55" t="s">
        <v>47</v>
      </c>
      <c r="E9" s="80">
        <v>10</v>
      </c>
      <c r="F9" s="79"/>
      <c r="G9" s="79"/>
      <c r="H9" s="74"/>
      <c r="I9" s="81"/>
      <c r="J9" s="74"/>
      <c r="K9" s="74"/>
      <c r="L9" s="74"/>
    </row>
    <row r="10" spans="1:12" ht="21">
      <c r="A10" s="72">
        <v>4</v>
      </c>
      <c r="B10" s="77" t="s">
        <v>52</v>
      </c>
      <c r="C10" s="78" t="s">
        <v>53</v>
      </c>
      <c r="D10" s="55" t="s">
        <v>47</v>
      </c>
      <c r="E10" s="80">
        <v>10</v>
      </c>
      <c r="F10" s="82"/>
      <c r="G10" s="79"/>
      <c r="H10" s="74"/>
      <c r="I10" s="74"/>
      <c r="J10" s="74"/>
      <c r="K10" s="74"/>
      <c r="L10" s="74"/>
    </row>
    <row r="11" spans="1:12" ht="42">
      <c r="A11" s="72">
        <v>5</v>
      </c>
      <c r="B11" s="77" t="s">
        <v>54</v>
      </c>
      <c r="C11" s="78" t="s">
        <v>55</v>
      </c>
      <c r="D11" s="55" t="s">
        <v>47</v>
      </c>
      <c r="E11" s="80">
        <v>10</v>
      </c>
      <c r="F11" s="79"/>
      <c r="G11" s="79"/>
      <c r="H11" s="74"/>
      <c r="I11" s="74"/>
      <c r="J11" s="74"/>
      <c r="K11" s="74"/>
      <c r="L11" s="74"/>
    </row>
    <row r="12" spans="1:12" ht="31.5" customHeight="1">
      <c r="A12" s="72">
        <v>6</v>
      </c>
      <c r="B12" s="77" t="s">
        <v>56</v>
      </c>
      <c r="C12" s="78" t="s">
        <v>57</v>
      </c>
      <c r="D12" s="55" t="s">
        <v>47</v>
      </c>
      <c r="E12" s="80">
        <v>10</v>
      </c>
      <c r="F12" s="79"/>
      <c r="G12" s="79"/>
      <c r="H12" s="74"/>
      <c r="I12" s="74"/>
      <c r="J12" s="74"/>
      <c r="K12" s="74"/>
      <c r="L12" s="74"/>
    </row>
    <row r="13" spans="1:12" ht="31.5" customHeight="1">
      <c r="A13" s="72"/>
      <c r="B13" s="75"/>
      <c r="C13" s="83" t="s">
        <v>58</v>
      </c>
      <c r="D13" s="84" t="s">
        <v>59</v>
      </c>
      <c r="E13" s="85" t="s">
        <v>59</v>
      </c>
      <c r="F13" s="86"/>
      <c r="G13" s="86"/>
      <c r="H13" s="74"/>
      <c r="I13" s="74"/>
      <c r="J13" s="74"/>
      <c r="K13" s="74"/>
      <c r="L13" s="74"/>
    </row>
    <row r="14" spans="1:12" ht="25.5" customHeight="1">
      <c r="A14" s="72"/>
      <c r="B14" s="77" t="s">
        <v>60</v>
      </c>
      <c r="C14" s="78" t="s">
        <v>37</v>
      </c>
      <c r="D14" s="55"/>
      <c r="E14" s="87"/>
      <c r="F14" s="88"/>
      <c r="G14" s="79"/>
      <c r="H14" s="76"/>
      <c r="I14" s="74"/>
      <c r="J14" s="74"/>
      <c r="K14" s="74"/>
      <c r="L14" s="74"/>
    </row>
    <row r="15" spans="1:12" ht="23.25" customHeight="1">
      <c r="A15" s="72">
        <v>1</v>
      </c>
      <c r="B15" s="77" t="s">
        <v>61</v>
      </c>
      <c r="C15" s="78" t="s">
        <v>62</v>
      </c>
      <c r="D15" s="55" t="s">
        <v>18</v>
      </c>
      <c r="E15" s="80">
        <v>9</v>
      </c>
      <c r="F15" s="82"/>
      <c r="G15" s="79"/>
      <c r="H15" s="89"/>
      <c r="I15" s="74"/>
      <c r="J15" s="74"/>
      <c r="K15" s="74"/>
      <c r="L15" s="74"/>
    </row>
    <row r="16" spans="1:12" ht="24.75" customHeight="1">
      <c r="A16" s="72">
        <v>2</v>
      </c>
      <c r="B16" s="77" t="s">
        <v>63</v>
      </c>
      <c r="C16" s="78" t="s">
        <v>64</v>
      </c>
      <c r="D16" s="55" t="s">
        <v>18</v>
      </c>
      <c r="E16" s="80">
        <v>14</v>
      </c>
      <c r="F16" s="82"/>
      <c r="G16" s="79"/>
      <c r="H16" s="90"/>
      <c r="I16" s="74"/>
      <c r="J16" s="74"/>
      <c r="K16" s="74"/>
      <c r="L16" s="74"/>
    </row>
    <row r="17" spans="1:12" ht="22.5" customHeight="1">
      <c r="A17" s="72">
        <v>5</v>
      </c>
      <c r="B17" s="77" t="s">
        <v>65</v>
      </c>
      <c r="C17" s="78" t="s">
        <v>66</v>
      </c>
      <c r="D17" s="55" t="s">
        <v>14</v>
      </c>
      <c r="E17" s="80">
        <v>8</v>
      </c>
      <c r="F17" s="79"/>
      <c r="G17" s="79"/>
      <c r="H17" s="74"/>
      <c r="I17" s="74"/>
      <c r="J17" s="74"/>
      <c r="K17" s="74"/>
      <c r="L17" s="74"/>
    </row>
    <row r="18" spans="1:12" ht="22.5" customHeight="1">
      <c r="A18" s="72">
        <v>6</v>
      </c>
      <c r="B18" s="77" t="s">
        <v>67</v>
      </c>
      <c r="C18" s="78" t="s">
        <v>68</v>
      </c>
      <c r="D18" s="55" t="s">
        <v>11</v>
      </c>
      <c r="E18" s="87">
        <v>0.5</v>
      </c>
      <c r="F18" s="79"/>
      <c r="G18" s="79"/>
      <c r="H18" s="74"/>
      <c r="I18" s="74"/>
      <c r="J18" s="74"/>
      <c r="K18" s="74"/>
      <c r="L18" s="74"/>
    </row>
    <row r="19" spans="1:12" ht="22.5" customHeight="1">
      <c r="A19" s="72"/>
      <c r="B19" s="71"/>
      <c r="C19" s="83" t="s">
        <v>69</v>
      </c>
      <c r="D19" s="84" t="s">
        <v>10</v>
      </c>
      <c r="E19" s="91" t="s">
        <v>59</v>
      </c>
      <c r="F19" s="86"/>
      <c r="G19" s="86"/>
      <c r="H19" s="74"/>
      <c r="I19" s="74"/>
      <c r="J19" s="74"/>
      <c r="K19" s="74"/>
      <c r="L19" s="74"/>
    </row>
    <row r="20" spans="1:12" ht="26.25" customHeight="1">
      <c r="A20" s="73"/>
      <c r="B20" s="77" t="s">
        <v>70</v>
      </c>
      <c r="C20" s="78" t="s">
        <v>39</v>
      </c>
      <c r="D20" s="55"/>
      <c r="E20" s="92"/>
      <c r="F20" s="93"/>
      <c r="G20" s="79"/>
      <c r="H20" s="74"/>
      <c r="I20" s="74"/>
      <c r="J20" s="74"/>
      <c r="K20" s="74"/>
      <c r="L20" s="74"/>
    </row>
    <row r="21" spans="1:12" ht="26.25" customHeight="1">
      <c r="A21" s="73">
        <v>1</v>
      </c>
      <c r="B21" s="77" t="s">
        <v>71</v>
      </c>
      <c r="C21" s="78" t="s">
        <v>72</v>
      </c>
      <c r="D21" s="55" t="s">
        <v>47</v>
      </c>
      <c r="E21" s="92">
        <v>10</v>
      </c>
      <c r="F21" s="93"/>
      <c r="G21" s="79"/>
      <c r="H21" s="74"/>
      <c r="I21" s="74"/>
      <c r="J21" s="74"/>
      <c r="K21" s="74"/>
      <c r="L21" s="74"/>
    </row>
    <row r="22" spans="1:12" ht="26.25" customHeight="1">
      <c r="A22" s="73">
        <v>2</v>
      </c>
      <c r="B22" s="77" t="s">
        <v>73</v>
      </c>
      <c r="C22" s="78" t="s">
        <v>74</v>
      </c>
      <c r="D22" s="55" t="s">
        <v>47</v>
      </c>
      <c r="E22" s="92">
        <v>10</v>
      </c>
      <c r="F22" s="93"/>
      <c r="G22" s="79"/>
      <c r="H22" s="74"/>
      <c r="I22" s="74"/>
      <c r="J22" s="74"/>
      <c r="K22" s="74"/>
      <c r="L22" s="74"/>
    </row>
    <row r="23" spans="1:12" ht="26.25" customHeight="1">
      <c r="A23" s="73">
        <v>3</v>
      </c>
      <c r="B23" s="77" t="s">
        <v>75</v>
      </c>
      <c r="C23" s="78" t="s">
        <v>76</v>
      </c>
      <c r="D23" s="55" t="s">
        <v>47</v>
      </c>
      <c r="E23" s="92">
        <v>10</v>
      </c>
      <c r="F23" s="93"/>
      <c r="G23" s="79"/>
      <c r="H23" s="74"/>
      <c r="I23" s="74"/>
      <c r="J23" s="74"/>
      <c r="K23" s="74"/>
      <c r="L23" s="74"/>
    </row>
    <row r="24" spans="1:12" ht="21">
      <c r="A24" s="73">
        <v>4</v>
      </c>
      <c r="B24" s="77" t="s">
        <v>87</v>
      </c>
      <c r="C24" s="78" t="s">
        <v>78</v>
      </c>
      <c r="D24" s="55" t="s">
        <v>47</v>
      </c>
      <c r="E24" s="92">
        <v>10</v>
      </c>
      <c r="F24" s="93"/>
      <c r="G24" s="79"/>
      <c r="H24" s="74"/>
      <c r="I24" s="74"/>
      <c r="J24" s="74"/>
      <c r="K24" s="74"/>
      <c r="L24" s="74"/>
    </row>
    <row r="25" spans="1:12" s="94" customFormat="1" ht="25.5" customHeight="1">
      <c r="A25" s="73">
        <v>5</v>
      </c>
      <c r="B25" s="77" t="s">
        <v>77</v>
      </c>
      <c r="C25" s="78" t="s">
        <v>80</v>
      </c>
      <c r="D25" s="55" t="s">
        <v>47</v>
      </c>
      <c r="E25" s="92">
        <v>10</v>
      </c>
      <c r="F25" s="79"/>
      <c r="G25" s="79"/>
      <c r="H25" s="74"/>
      <c r="I25" s="74"/>
      <c r="J25" s="74"/>
      <c r="K25" s="74"/>
      <c r="L25" s="74"/>
    </row>
    <row r="26" spans="1:7" ht="27.75" customHeight="1">
      <c r="A26" s="72"/>
      <c r="B26" s="95"/>
      <c r="C26" s="83" t="s">
        <v>79</v>
      </c>
      <c r="D26" s="84" t="s">
        <v>10</v>
      </c>
      <c r="E26" s="91" t="s">
        <v>59</v>
      </c>
      <c r="F26" s="86"/>
      <c r="G26" s="86"/>
    </row>
    <row r="27" spans="1:11" ht="13.5">
      <c r="A27" s="66"/>
      <c r="B27" s="66"/>
      <c r="D27" s="66"/>
      <c r="E27" s="67"/>
      <c r="F27" s="67"/>
      <c r="G27" s="67"/>
      <c r="H27" s="67"/>
      <c r="I27" s="67"/>
      <c r="K27" s="67"/>
    </row>
    <row r="28" spans="1:11" ht="13.5">
      <c r="A28" s="66"/>
      <c r="B28" s="66"/>
      <c r="D28" s="66"/>
      <c r="E28" s="67"/>
      <c r="F28" s="67"/>
      <c r="G28" s="67"/>
      <c r="H28" s="67"/>
      <c r="I28" s="67"/>
      <c r="K28" s="67"/>
    </row>
    <row r="29" spans="1:11" ht="13.5">
      <c r="A29" s="66"/>
      <c r="B29" s="66"/>
      <c r="D29" s="66"/>
      <c r="E29" s="67"/>
      <c r="F29" s="67"/>
      <c r="G29" s="67"/>
      <c r="H29" s="67"/>
      <c r="I29" s="67"/>
      <c r="K29" s="67"/>
    </row>
    <row r="30" spans="1:11" ht="13.5">
      <c r="A30" s="66"/>
      <c r="B30" s="66"/>
      <c r="D30" s="66"/>
      <c r="E30" s="67"/>
      <c r="F30" s="67"/>
      <c r="G30" s="67"/>
      <c r="H30" s="67"/>
      <c r="I30" s="67"/>
      <c r="K30" s="67"/>
    </row>
    <row r="31" spans="1:11" ht="13.5">
      <c r="A31" s="66"/>
      <c r="B31" s="66"/>
      <c r="D31" s="66"/>
      <c r="E31" s="67"/>
      <c r="F31" s="67"/>
      <c r="G31" s="67"/>
      <c r="H31" s="67"/>
      <c r="I31" s="67"/>
      <c r="K31" s="67"/>
    </row>
    <row r="32" spans="1:11" ht="13.5">
      <c r="A32" s="66"/>
      <c r="B32" s="66"/>
      <c r="D32" s="66"/>
      <c r="E32" s="67"/>
      <c r="F32" s="67"/>
      <c r="G32" s="67"/>
      <c r="H32" s="67"/>
      <c r="I32" s="67"/>
      <c r="K32" s="67"/>
    </row>
  </sheetData>
  <sheetProtection/>
  <mergeCells count="1">
    <mergeCell ref="A1:G1"/>
  </mergeCells>
  <printOptions/>
  <pageMargins left="0.43" right="0.4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Eto Kvirikashvili</cp:lastModifiedBy>
  <cp:lastPrinted>2017-09-24T17:32:44Z</cp:lastPrinted>
  <dcterms:created xsi:type="dcterms:W3CDTF">1996-10-08T23:32:33Z</dcterms:created>
  <dcterms:modified xsi:type="dcterms:W3CDTF">2019-05-21T07:30:51Z</dcterms:modified>
  <cp:category/>
  <cp:version/>
  <cp:contentType/>
  <cp:contentStatus/>
</cp:coreProperties>
</file>