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947" activeTab="8"/>
  </bookViews>
  <sheets>
    <sheet name="Nakrebi" sheetId="55" r:id="rId1"/>
    <sheet name="B" sheetId="56" r:id="rId2"/>
    <sheet name="miwis vakisi" sheetId="32" r:id="rId3"/>
    <sheet name="gzis samosi" sheetId="37" r:id="rId4"/>
    <sheet name="xelovnuri nagebobebi" sheetId="43" r:id="rId5"/>
    <sheet name="gadakvetebi" sheetId="54" r:id="rId6"/>
    <sheet name="sagzao nishbnebi" sheetId="53" r:id="rId7"/>
    <sheet name="D-nakr" sheetId="57" r:id="rId8"/>
    <sheet name="D-dgiuri" sheetId="58" r:id="rId9"/>
  </sheets>
  <definedNames>
    <definedName name="_xlnm._FilterDatabase" localSheetId="4" hidden="1">'xelovnuri nagebobebi'!$A$1:$F$138</definedName>
    <definedName name="_xlnm.Print_Area" localSheetId="5">gadakvetebi!$A$1:$F$20</definedName>
    <definedName name="_xlnm.Print_Area" localSheetId="3">'gzis samosi'!$A$1:$F$17</definedName>
    <definedName name="_xlnm.Print_Area" localSheetId="2">'miwis vakisi'!$A$1:$F$20</definedName>
    <definedName name="_xlnm.Print_Area" localSheetId="6">'sagzao nishbnebi'!$A$1:$F$11</definedName>
    <definedName name="_xlnm.Print_Area" localSheetId="4">'xelovnuri nagebobebi'!$A$1:$F$143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52511" fullPrecision="0"/>
</workbook>
</file>

<file path=xl/calcChain.xml><?xml version="1.0" encoding="utf-8"?>
<calcChain xmlns="http://schemas.openxmlformats.org/spreadsheetml/2006/main">
  <c r="H9" i="55" l="1"/>
  <c r="J7" i="55" l="1"/>
  <c r="K7" i="55" s="1"/>
  <c r="J9" i="55"/>
  <c r="K9" i="55" s="1"/>
  <c r="F10" i="55"/>
</calcChain>
</file>

<file path=xl/sharedStrings.xml><?xml version="1.0" encoding="utf-8"?>
<sst xmlns="http://schemas.openxmlformats.org/spreadsheetml/2006/main" count="455" uniqueCount="169">
  <si>
    <t>#</t>
  </si>
  <si>
    <t>samuSaos dasaxeleba</t>
  </si>
  <si>
    <t>ganz. 
erT.</t>
  </si>
  <si>
    <t>raod.</t>
  </si>
  <si>
    <t>erT. Rireb.</t>
  </si>
  <si>
    <t>mTliani Rireb.</t>
  </si>
  <si>
    <t>jami</t>
  </si>
  <si>
    <t>t</t>
  </si>
  <si>
    <t>1000 m3</t>
  </si>
  <si>
    <t>muSaoba nayarSi</t>
  </si>
  <si>
    <r>
      <t xml:space="preserve"> m</t>
    </r>
    <r>
      <rPr>
        <b/>
        <vertAlign val="superscript"/>
        <sz val="11"/>
        <rFont val="AcadNusx"/>
      </rPr>
      <t>3</t>
    </r>
  </si>
  <si>
    <t>100 m2</t>
  </si>
  <si>
    <t>Semoglesi hidroizolacia</t>
  </si>
  <si>
    <t xml:space="preserve">misayreli gverdulebis mowyoba qviSa-xreSovani masaliT </t>
  </si>
  <si>
    <t>centraluri gza</t>
  </si>
  <si>
    <t>xelovnuri nagebobebi</t>
  </si>
  <si>
    <t>qviSa-xreSovani baliSis mowyoba  sisqiT 20 sm</t>
  </si>
  <si>
    <t>betonis momzadebis mowyoba</t>
  </si>
  <si>
    <t xml:space="preserve">armaturis badis dayeneba </t>
  </si>
  <si>
    <t xml:space="preserve">monoliTuri betonis saZirkvlis mowyoba, </t>
  </si>
  <si>
    <t>sul jami</t>
  </si>
  <si>
    <t>kedlis grZivi drenaJis mowyoba</t>
  </si>
  <si>
    <t xml:space="preserve">gzis safaris mowyoba </t>
  </si>
  <si>
    <t xml:space="preserve">monoliTuri betonis portaluri kedlis mowyoba </t>
  </si>
  <si>
    <t>qviSa-xreSovani baliSis mowyoba portaluri kedlis mosawyobad</t>
  </si>
  <si>
    <t>xreSis baliSis mowyoba milis qveS</t>
  </si>
  <si>
    <t xml:space="preserve">liTonis milxidis montaJi d=820 mm </t>
  </si>
  <si>
    <t>liTonis milis SeRebva antikoroziuli saRebaviT</t>
  </si>
  <si>
    <t>hidroizolacia bitumis mastikiT</t>
  </si>
  <si>
    <t>arsebuli gruntiT sicarielebis Sevseba eqskavatoriT 0.5 m3</t>
  </si>
  <si>
    <t>portaluri kedlis frTebis mowyoba monoliTuri betoni</t>
  </si>
  <si>
    <t>qviSa-xreSovani baliSis mowyoba portaluri kedlis  frTebis mosawyobad</t>
  </si>
  <si>
    <r>
      <t>m</t>
    </r>
    <r>
      <rPr>
        <b/>
        <vertAlign val="superscript"/>
        <sz val="11"/>
        <rFont val="AcadNusx"/>
      </rPr>
      <t>3</t>
    </r>
  </si>
  <si>
    <t>kedlis ukana sivrcis Sevseba eqskevatoriT Semotanili xreSiT</t>
  </si>
  <si>
    <t>sul jami:</t>
  </si>
  <si>
    <t>sagzao niSnebis mowyoba</t>
  </si>
  <si>
    <t>gruntis  dagreidereba qviSa-xreSis damatebiT</t>
  </si>
  <si>
    <t>kiuvetis amowmenda eqskavatoriT V=0.5 m3, datvirTviT avtoTviTmclelze</t>
  </si>
  <si>
    <t>kiuvetis amowmenda xeliT, datvirTviT  avtoTvicmlelze</t>
  </si>
  <si>
    <t>kiuvetis mowyoba eqskavatoriT V=0.5 m3, datvirTviT avtoTviTmclelze</t>
  </si>
  <si>
    <t>kiuvetis mowyoba xeliT, datvirTviT  avtoTvicmlelze</t>
  </si>
  <si>
    <t>betonis qveda sayrdeni kedlis mowyoba pk 69+67 - pk 69+80</t>
  </si>
  <si>
    <t>qvabulis damuSaveba xeliT, datvirTviT  avtoTvicmlelze</t>
  </si>
  <si>
    <t>km 101+33 portaluri kedlisa da liTonis milxidis mowyobis samuSaoebi</t>
  </si>
  <si>
    <t>km 113+30 portaluri kedlisa da liTonis milxidis mowyobis samuSaoebi</t>
  </si>
  <si>
    <t>km 126+70 portaluri kedlisa da liTonis milxidis mowyobis samuSaoebi</t>
  </si>
  <si>
    <t>km 133+09 portaluri kedlisa da liTonis milxidis mowyobis samuSaoebi</t>
  </si>
  <si>
    <t>liTonis milxidis demontaJi d=820 mm  dasawyobebiT</t>
  </si>
  <si>
    <t>km 140+23 portaluri kedlisa da liTonis milxidis mowyobis samuSaoebi</t>
  </si>
  <si>
    <t xml:space="preserve">liTonis milxidis d-530 demontaJi dasawyobebiT </t>
  </si>
  <si>
    <t>km 142+63 portaluri kedlisa da liTonis milxidis mowyobis samuSaoebi</t>
  </si>
  <si>
    <t>km 146+15 portaluri kedlisa da liTonis milxidis mowyobis samuSaoebi</t>
  </si>
  <si>
    <t>liTonis moajiris demontaJi dasawyobebiT</t>
  </si>
  <si>
    <t>liTonis moajiris mowyoba</t>
  </si>
  <si>
    <t>liTonis konstruqciebis SeRebva</t>
  </si>
  <si>
    <t xml:space="preserve"> arsebul xidze moajiris demontaJi da axlis mowyoba</t>
  </si>
  <si>
    <t>sagzao niSanis mowyoba erT sayrdenze</t>
  </si>
  <si>
    <t>c</t>
  </si>
  <si>
    <t>gadakveTebi da mierTebebi</t>
  </si>
  <si>
    <t xml:space="preserve">arsebuli safaris moyvana profilze qviSa xreSis damatebiT </t>
  </si>
  <si>
    <t>qvabulis  damuSaveba eqskavatoriT V=0.5 m3, datvirTviT avtoTviTmclelze</t>
  </si>
  <si>
    <t>saTavisebis mowyoba monoliTuri betoniT</t>
  </si>
  <si>
    <t>qviSa-xreSovani baliSis mowyoba saTavisebis mosawyobad</t>
  </si>
  <si>
    <t>liTonis milxidis montaJi d=530 mm 11c</t>
  </si>
  <si>
    <t xml:space="preserve">monoliTuri betonis kedlis tanis mowyoba, </t>
  </si>
  <si>
    <t>gruntis gatana nayarSi 5 km-ze  2483.36X1.7</t>
  </si>
  <si>
    <t>gruntis gatana nayarSi 5 km-ze  4378.05X1.7</t>
  </si>
  <si>
    <t>gruntis gatana nayarSi 5 km-ze  85.01X1.7</t>
  </si>
  <si>
    <t>gruntis gatana nayarSi 5 km-ze  40,37X1,7</t>
  </si>
  <si>
    <t>gruntis gatana nayarSi 5 km-ze  56,63X1,7</t>
  </si>
  <si>
    <t>gruntis gatana nayarSi 5 km-ze  47,9X1,7</t>
  </si>
  <si>
    <t>gruntis gatana nayarSi 5 km-ze  57,69X1,7</t>
  </si>
  <si>
    <t>gruntis gatana nayarSi 5 km-ze  55,3X1,7</t>
  </si>
  <si>
    <t>gruntis gatana nayarSi 5 km-ze  53,61X1,7</t>
  </si>
  <si>
    <t>gruntis gatana nayarSi 5 km-ze  58,22X1,7</t>
  </si>
  <si>
    <t>gruntis gatana nayarSi 5 km-ze  58,07X1,7</t>
  </si>
  <si>
    <t>miwis vakisis aRdgena</t>
  </si>
  <si>
    <t>kiuvetebis gawmenda-mowyoba</t>
  </si>
  <si>
    <r>
      <t xml:space="preserve"> m</t>
    </r>
    <r>
      <rPr>
        <b/>
        <vertAlign val="superscript"/>
        <sz val="11"/>
        <rFont val="AcadNusx"/>
      </rPr>
      <t>2</t>
    </r>
  </si>
  <si>
    <t xml:space="preserve"> m3</t>
  </si>
  <si>
    <r>
      <t>m</t>
    </r>
    <r>
      <rPr>
        <vertAlign val="superscript"/>
        <sz val="11"/>
        <rFont val="AcadNusx"/>
      </rPr>
      <t>2</t>
    </r>
  </si>
  <si>
    <t xml:space="preserve"> m</t>
  </si>
  <si>
    <t>m3</t>
  </si>
  <si>
    <t xml:space="preserve"> m2</t>
  </si>
  <si>
    <t>qveTavi</t>
  </si>
  <si>
    <t>dasaxeleba</t>
  </si>
  <si>
    <t>Rirebuleba lari</t>
  </si>
  <si>
    <t>B</t>
  </si>
  <si>
    <t>samSeneblo samuSaoebi</t>
  </si>
  <si>
    <t>D</t>
  </si>
  <si>
    <t>dRiuri samuSaoebi 3%</t>
  </si>
  <si>
    <t>sul</t>
  </si>
  <si>
    <t>dRg 18%</t>
  </si>
  <si>
    <t>mTliani Rirebuleba</t>
  </si>
  <si>
    <r>
      <t xml:space="preserve">qveTavi </t>
    </r>
    <r>
      <rPr>
        <b/>
        <sz val="12"/>
        <rFont val="Arial"/>
        <family val="2"/>
        <charset val="204"/>
      </rPr>
      <t>B</t>
    </r>
  </si>
  <si>
    <t>miTiTeba nawili</t>
  </si>
  <si>
    <t>B-1</t>
  </si>
  <si>
    <t>B-2</t>
  </si>
  <si>
    <t>B-3</t>
  </si>
  <si>
    <t>B-4</t>
  </si>
  <si>
    <t>B-5</t>
  </si>
  <si>
    <t>miwis vakisi</t>
  </si>
  <si>
    <t>gzis samosi</t>
  </si>
  <si>
    <t>sagzao niSnebi</t>
  </si>
  <si>
    <t>zestafonis municipaliteti, sof. rodinaulSi arsebuli sasoflo gzis sareabilitacio samuSaoebi</t>
  </si>
  <si>
    <t>gadakveTebi</t>
  </si>
  <si>
    <r>
      <t xml:space="preserve">qveTavi </t>
    </r>
    <r>
      <rPr>
        <b/>
        <sz val="12"/>
        <rFont val="Times New Roman"/>
        <family val="1"/>
        <charset val="204"/>
      </rPr>
      <t xml:space="preserve">D </t>
    </r>
    <r>
      <rPr>
        <b/>
        <sz val="12"/>
        <rFont val="AcadNusx"/>
      </rPr>
      <t>– dRiuri samuSaoebi nakrebi</t>
    </r>
  </si>
  <si>
    <t>Rirebuleba</t>
  </si>
  <si>
    <t>lari</t>
  </si>
  <si>
    <t>D-1</t>
  </si>
  <si>
    <t>xelfasi</t>
  </si>
  <si>
    <t>D-2</t>
  </si>
  <si>
    <t>masalebi</t>
  </si>
  <si>
    <t>D-3</t>
  </si>
  <si>
    <t>samSeneblo meqanizmebi</t>
  </si>
  <si>
    <r>
      <t xml:space="preserve">qveTavi </t>
    </r>
    <r>
      <rPr>
        <b/>
        <sz val="12"/>
        <rFont val="Times New Roman"/>
        <family val="1"/>
        <charset val="204"/>
      </rPr>
      <t>D</t>
    </r>
    <r>
      <rPr>
        <b/>
        <sz val="12"/>
        <rFont val="LitNusx"/>
      </rPr>
      <t xml:space="preserve"> – dRiuri samuSaoebi</t>
    </r>
  </si>
  <si>
    <t>nawili</t>
  </si>
  <si>
    <t>ganz.</t>
  </si>
  <si>
    <t xml:space="preserve">raod. </t>
  </si>
  <si>
    <t>erT. fasi</t>
  </si>
  <si>
    <t>D.1</t>
  </si>
  <si>
    <t>D.1-1</t>
  </si>
  <si>
    <t>brigadiri</t>
  </si>
  <si>
    <t>sT</t>
  </si>
  <si>
    <t>D.1-2</t>
  </si>
  <si>
    <t>kvalificiuri muSa</t>
  </si>
  <si>
    <t>D.1-3</t>
  </si>
  <si>
    <t>arakvalificiuri muSa</t>
  </si>
  <si>
    <t>D.1-4</t>
  </si>
  <si>
    <t>mZRoli</t>
  </si>
  <si>
    <t>D.1-5</t>
  </si>
  <si>
    <t>eqskavatoris mZRoli</t>
  </si>
  <si>
    <t>D.1-6</t>
  </si>
  <si>
    <t>betonis damgebi</t>
  </si>
  <si>
    <r>
      <t xml:space="preserve">sul </t>
    </r>
    <r>
      <rPr>
        <b/>
        <sz val="11"/>
        <rFont val="Times New Roman"/>
        <family val="1"/>
        <charset val="204"/>
      </rPr>
      <t>D-1</t>
    </r>
  </si>
  <si>
    <t>D.2</t>
  </si>
  <si>
    <t>D.2-1</t>
  </si>
  <si>
    <t>betoni</t>
  </si>
  <si>
    <t>D.2-2</t>
  </si>
  <si>
    <t>qviSa-xreSovani narevi</t>
  </si>
  <si>
    <t>D2.-3</t>
  </si>
  <si>
    <r>
      <t xml:space="preserve">sul </t>
    </r>
    <r>
      <rPr>
        <b/>
        <sz val="11"/>
        <rFont val="Times New Roman"/>
        <family val="1"/>
        <charset val="204"/>
      </rPr>
      <t>D-2</t>
    </r>
  </si>
  <si>
    <t>D.3</t>
  </si>
  <si>
    <t>D.3-1</t>
  </si>
  <si>
    <t>sarwyavi manqana</t>
  </si>
  <si>
    <t>D.3-2</t>
  </si>
  <si>
    <t>avtogreideri 79 kvt</t>
  </si>
  <si>
    <t>D.3-3</t>
  </si>
  <si>
    <t>satkepni sagzao 5t</t>
  </si>
  <si>
    <t>D.3-4</t>
  </si>
  <si>
    <t>igive, 10t</t>
  </si>
  <si>
    <t>D.3-5</t>
  </si>
  <si>
    <t>eqskavatori 0,65m3</t>
  </si>
  <si>
    <t>D.3-7</t>
  </si>
  <si>
    <t>avtoTviTmcleli 10t</t>
  </si>
  <si>
    <r>
      <t xml:space="preserve">sul </t>
    </r>
    <r>
      <rPr>
        <b/>
        <sz val="11"/>
        <rFont val="Times New Roman"/>
        <family val="1"/>
        <charset val="204"/>
      </rPr>
      <t>D-3</t>
    </r>
  </si>
  <si>
    <t>fraqciuli RorRi</t>
  </si>
  <si>
    <t>mosamzadebeli samuSaoebi</t>
  </si>
  <si>
    <t>azbestSemcveli narCenebis Segrovebis, SefuTvis, transportirebisa da sayofacxovrebo narCenebis poligonze saboloo ganTavsebis samuSaoebi</t>
  </si>
  <si>
    <t>safuZvelze fraqciuli RorRis damateba da datkepna</t>
  </si>
  <si>
    <r>
      <t xml:space="preserve">armirebuli cemento betonis gzis mowyoba sisqiT 18sm </t>
    </r>
    <r>
      <rPr>
        <b/>
        <sz val="11"/>
        <rFont val="Times New Roman MT Extra Bold"/>
        <family val="1"/>
      </rPr>
      <t>B</t>
    </r>
    <r>
      <rPr>
        <b/>
        <sz val="11"/>
        <rFont val="AcadNusx"/>
      </rPr>
      <t xml:space="preserve">-35 </t>
    </r>
    <r>
      <rPr>
        <b/>
        <sz val="11"/>
        <rFont val="Times New Roman MT Extra Bold"/>
        <family val="1"/>
      </rPr>
      <t>F</t>
    </r>
    <r>
      <rPr>
        <b/>
        <sz val="11"/>
        <rFont val="AcadNusx"/>
      </rPr>
      <t xml:space="preserve">-200 </t>
    </r>
    <r>
      <rPr>
        <b/>
        <sz val="11"/>
        <rFont val="Times New Roman MT Extra Bold"/>
        <family val="1"/>
      </rPr>
      <t>W</t>
    </r>
    <r>
      <rPr>
        <b/>
        <sz val="11"/>
        <rFont val="AcadNusx"/>
      </rPr>
      <t>-6</t>
    </r>
  </si>
  <si>
    <t>arsebuli cemento betonis safaris dangreva, datvirTva a/TviTmclelebze da zidva nayarSi 5 km-ze</t>
  </si>
  <si>
    <t>savali nawilis moniSvna uwyveti (gverdebze) da wyvetili xaziT</t>
  </si>
  <si>
    <t>m</t>
  </si>
  <si>
    <r>
      <t xml:space="preserve">armatura </t>
    </r>
    <r>
      <rPr>
        <b/>
        <sz val="11"/>
        <rFont val="Times New Roman"/>
        <family val="1"/>
        <charset val="204"/>
      </rPr>
      <t>A</t>
    </r>
    <r>
      <rPr>
        <b/>
        <sz val="11"/>
        <rFont val="AcadNusx"/>
      </rPr>
      <t>-III 18 mm</t>
    </r>
  </si>
  <si>
    <r>
      <t xml:space="preserve">armatura </t>
    </r>
    <r>
      <rPr>
        <b/>
        <sz val="11"/>
        <rFont val="Times New Roman"/>
        <family val="1"/>
        <charset val="204"/>
      </rPr>
      <t>A</t>
    </r>
    <r>
      <rPr>
        <b/>
        <sz val="11"/>
        <rFont val="AcadNusx"/>
      </rPr>
      <t>-I 6 mm</t>
    </r>
  </si>
  <si>
    <t>nakerebis Sevseba bitumis mastikiT</t>
  </si>
  <si>
    <t>samuSaoTa  nakrebi Rirebuleba</t>
  </si>
  <si>
    <t xml:space="preserve">zestafonis municipaliteti, sof. rodinaulSi arsebuli sasoflo gzis sareabilitacio samuSaoebi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</si>
</sst>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49">
    <font>
      <sz val="11"/>
      <color theme="1"/>
      <name val="Calibri"/>
      <family val="2"/>
      <charset val="204"/>
      <scheme val="minor"/>
    </font>
    <font>
      <b/>
      <sz val="11"/>
      <color theme="1"/>
      <name val="AcadNusx"/>
    </font>
    <font>
      <sz val="11"/>
      <name val="AcadNusx"/>
    </font>
    <font>
      <sz val="10"/>
      <name val="AcadNusx"/>
    </font>
    <font>
      <sz val="11"/>
      <color theme="1"/>
      <name val="Calibri"/>
      <family val="2"/>
      <scheme val="minor"/>
    </font>
    <font>
      <sz val="10"/>
      <name val="Arial Cyr"/>
      <charset val="1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Arial Cyr"/>
      <charset val="1"/>
    </font>
    <font>
      <b/>
      <sz val="11"/>
      <name val="AcadNusx"/>
    </font>
    <font>
      <sz val="11"/>
      <color theme="1"/>
      <name val="AcadNusx"/>
    </font>
    <font>
      <b/>
      <vertAlign val="superscript"/>
      <sz val="11"/>
      <name val="AcadNusx"/>
    </font>
    <font>
      <vertAlign val="superscript"/>
      <sz val="11"/>
      <name val="AcadNusx"/>
    </font>
    <font>
      <b/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AcadMtavr"/>
    </font>
    <font>
      <b/>
      <sz val="11"/>
      <name val="Arial Cyr"/>
      <charset val="1"/>
    </font>
    <font>
      <b/>
      <sz val="9"/>
      <name val="AcadNusx"/>
    </font>
    <font>
      <sz val="9"/>
      <name val="AcadNusx"/>
    </font>
    <font>
      <b/>
      <sz val="10"/>
      <color theme="1"/>
      <name val="AcadNusx"/>
    </font>
    <font>
      <b/>
      <sz val="11"/>
      <name val="Calibri"/>
      <family val="2"/>
      <scheme val="minor"/>
    </font>
    <font>
      <sz val="10"/>
      <name val="Arial"/>
      <family val="2"/>
    </font>
    <font>
      <i/>
      <sz val="15"/>
      <name val="AcadNusx"/>
    </font>
    <font>
      <sz val="12"/>
      <name val="AcadNusx"/>
    </font>
    <font>
      <b/>
      <sz val="12"/>
      <name val="AcadNusx"/>
    </font>
    <font>
      <b/>
      <sz val="12"/>
      <name val="Arial"/>
      <family val="2"/>
      <charset val="204"/>
    </font>
    <font>
      <sz val="14"/>
      <name val="AcadNusx"/>
    </font>
    <font>
      <b/>
      <sz val="11"/>
      <name val="Times New Roman MT Extra Bold"/>
      <family val="1"/>
    </font>
    <font>
      <sz val="10"/>
      <name val="Arial Cyr"/>
    </font>
    <font>
      <b/>
      <sz val="14"/>
      <name val="AcadNusx"/>
    </font>
    <font>
      <sz val="10"/>
      <name val="Arial"/>
      <charset val="1"/>
    </font>
    <font>
      <b/>
      <sz val="12"/>
      <name val="Times New Roman"/>
      <family val="1"/>
      <charset val="204"/>
    </font>
    <font>
      <b/>
      <sz val="12"/>
      <name val="LitNusx"/>
    </font>
    <font>
      <sz val="12"/>
      <name val="Times New Roman"/>
      <family val="1"/>
      <charset val="204"/>
    </font>
    <font>
      <sz val="12"/>
      <name val="LitNusx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sz val="11"/>
      <name val="LitNusx"/>
    </font>
    <font>
      <b/>
      <sz val="11"/>
      <color indexed="8"/>
      <name val="Times New Roman"/>
      <family val="1"/>
    </font>
    <font>
      <b/>
      <sz val="11"/>
      <name val="LitNusx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</font>
    <font>
      <sz val="11"/>
      <name val="Arial"/>
      <family val="2"/>
    </font>
    <font>
      <b/>
      <sz val="14"/>
      <color indexed="8"/>
      <name val="LitNusx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7" fillId="2" borderId="0" applyNumberFormat="0" applyBorder="0" applyAlignment="0" applyProtection="0"/>
    <xf numFmtId="0" fontId="6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31" fillId="0" borderId="0"/>
    <xf numFmtId="0" fontId="38" fillId="0" borderId="0"/>
  </cellStyleXfs>
  <cellXfs count="2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0" fillId="0" borderId="0" xfId="4" applyFont="1"/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/>
    <xf numFmtId="0" fontId="1" fillId="0" borderId="0" xfId="0" applyFont="1"/>
    <xf numFmtId="0" fontId="2" fillId="3" borderId="0" xfId="0" applyFont="1" applyFill="1"/>
    <xf numFmtId="0" fontId="10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4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4" borderId="0" xfId="0" applyFont="1" applyFill="1"/>
    <xf numFmtId="0" fontId="8" fillId="4" borderId="0" xfId="0" applyFont="1" applyFill="1"/>
    <xf numFmtId="0" fontId="0" fillId="4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7" applyNumberFormat="1" applyFont="1" applyFill="1" applyBorder="1" applyAlignment="1">
      <alignment horizontal="left" vertical="center" wrapText="1"/>
    </xf>
    <xf numFmtId="0" fontId="17" fillId="4" borderId="0" xfId="7" applyFont="1" applyFill="1"/>
    <xf numFmtId="0" fontId="2" fillId="4" borderId="0" xfId="0" applyFont="1" applyFill="1" applyAlignment="1">
      <alignment horizontal="left" vertical="center" wrapText="1"/>
    </xf>
    <xf numFmtId="0" fontId="9" fillId="4" borderId="1" xfId="7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4" borderId="0" xfId="7" applyFont="1" applyFill="1"/>
    <xf numFmtId="4" fontId="2" fillId="4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9" fillId="4" borderId="1" xfId="0" applyNumberFormat="1" applyFont="1" applyFill="1" applyBorder="1" applyAlignment="1">
      <alignment vertical="justify" wrapText="1"/>
    </xf>
    <xf numFmtId="0" fontId="9" fillId="4" borderId="1" xfId="0" applyNumberFormat="1" applyFont="1" applyFill="1" applyBorder="1" applyAlignment="1">
      <alignment horizontal="center" vertical="justify" wrapText="1"/>
    </xf>
    <xf numFmtId="2" fontId="15" fillId="4" borderId="1" xfId="0" applyNumberFormat="1" applyFont="1" applyFill="1" applyBorder="1" applyAlignment="1">
      <alignment vertical="center" wrapText="1"/>
    </xf>
    <xf numFmtId="0" fontId="9" fillId="4" borderId="1" xfId="7" applyFont="1" applyFill="1" applyBorder="1" applyAlignment="1">
      <alignment horizontal="center" vertical="center" wrapText="1"/>
    </xf>
    <xf numFmtId="0" fontId="9" fillId="4" borderId="1" xfId="7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15" fillId="4" borderId="1" xfId="7" applyNumberFormat="1" applyFont="1" applyFill="1" applyBorder="1" applyAlignment="1">
      <alignment horizontal="center" vertical="center" wrapText="1"/>
    </xf>
    <xf numFmtId="164" fontId="15" fillId="4" borderId="1" xfId="7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right" vertical="center" wrapText="1"/>
    </xf>
    <xf numFmtId="2" fontId="21" fillId="4" borderId="1" xfId="0" applyNumberFormat="1" applyFont="1" applyFill="1" applyBorder="1" applyAlignment="1">
      <alignment vertical="center" wrapText="1"/>
    </xf>
    <xf numFmtId="2" fontId="21" fillId="4" borderId="1" xfId="0" applyNumberFormat="1" applyFont="1" applyFill="1" applyBorder="1" applyAlignment="1">
      <alignment vertical="justify" wrapText="1"/>
    </xf>
    <xf numFmtId="4" fontId="15" fillId="4" borderId="0" xfId="0" applyNumberFormat="1" applyFont="1" applyFill="1" applyBorder="1" applyAlignment="1">
      <alignment horizontal="right" vertical="center" wrapText="1"/>
    </xf>
    <xf numFmtId="2" fontId="15" fillId="4" borderId="0" xfId="0" applyNumberFormat="1" applyFont="1" applyFill="1" applyBorder="1" applyAlignment="1">
      <alignment vertical="center" wrapText="1"/>
    </xf>
    <xf numFmtId="164" fontId="15" fillId="4" borderId="0" xfId="7" applyNumberFormat="1" applyFont="1" applyFill="1" applyBorder="1" applyAlignment="1">
      <alignment horizontal="right" vertical="center" wrapText="1"/>
    </xf>
    <xf numFmtId="0" fontId="0" fillId="4" borderId="0" xfId="0" applyFont="1" applyFill="1" applyBorder="1"/>
    <xf numFmtId="0" fontId="3" fillId="0" borderId="0" xfId="10" applyFont="1"/>
    <xf numFmtId="0" fontId="24" fillId="0" borderId="6" xfId="10" applyFont="1" applyBorder="1" applyAlignment="1">
      <alignment horizontal="center" vertical="top"/>
    </xf>
    <xf numFmtId="0" fontId="24" fillId="0" borderId="7" xfId="10" applyFont="1" applyBorder="1" applyAlignment="1">
      <alignment horizontal="center" vertical="top"/>
    </xf>
    <xf numFmtId="0" fontId="24" fillId="0" borderId="8" xfId="10" applyFont="1" applyBorder="1" applyAlignment="1">
      <alignment horizontal="center" vertical="top" wrapText="1"/>
    </xf>
    <xf numFmtId="0" fontId="25" fillId="0" borderId="9" xfId="10" applyFont="1" applyBorder="1" applyAlignment="1">
      <alignment horizontal="center"/>
    </xf>
    <xf numFmtId="0" fontId="26" fillId="0" borderId="10" xfId="10" applyFont="1" applyBorder="1" applyAlignment="1">
      <alignment horizontal="center"/>
    </xf>
    <xf numFmtId="0" fontId="24" fillId="0" borderId="10" xfId="10" applyFont="1" applyBorder="1" applyAlignment="1">
      <alignment vertical="top"/>
    </xf>
    <xf numFmtId="2" fontId="25" fillId="0" borderId="11" xfId="10" applyNumberFormat="1" applyFont="1" applyBorder="1" applyAlignment="1">
      <alignment horizontal="center" vertical="center"/>
    </xf>
    <xf numFmtId="0" fontId="24" fillId="0" borderId="10" xfId="10" applyFont="1" applyFill="1" applyBorder="1" applyAlignment="1">
      <alignment vertical="top"/>
    </xf>
    <xf numFmtId="0" fontId="24" fillId="0" borderId="9" xfId="10" applyFont="1" applyBorder="1"/>
    <xf numFmtId="0" fontId="24" fillId="0" borderId="10" xfId="10" applyFont="1" applyBorder="1"/>
    <xf numFmtId="0" fontId="24" fillId="0" borderId="13" xfId="10" applyFont="1" applyBorder="1"/>
    <xf numFmtId="0" fontId="24" fillId="0" borderId="14" xfId="10" applyFont="1" applyBorder="1"/>
    <xf numFmtId="0" fontId="24" fillId="0" borderId="14" xfId="10" applyFont="1" applyBorder="1" applyAlignment="1">
      <alignment vertical="top"/>
    </xf>
    <xf numFmtId="2" fontId="25" fillId="0" borderId="15" xfId="10" applyNumberFormat="1" applyFont="1" applyBorder="1" applyAlignment="1">
      <alignment horizontal="center" vertical="center"/>
    </xf>
    <xf numFmtId="0" fontId="24" fillId="0" borderId="6" xfId="10" applyFont="1" applyBorder="1"/>
    <xf numFmtId="0" fontId="24" fillId="0" borderId="7" xfId="10" applyFont="1" applyBorder="1"/>
    <xf numFmtId="0" fontId="24" fillId="0" borderId="7" xfId="10" applyFont="1" applyBorder="1" applyAlignment="1">
      <alignment vertical="top"/>
    </xf>
    <xf numFmtId="2" fontId="25" fillId="0" borderId="8" xfId="10" applyNumberFormat="1" applyFont="1" applyBorder="1" applyAlignment="1">
      <alignment horizontal="center" vertical="center"/>
    </xf>
    <xf numFmtId="2" fontId="3" fillId="0" borderId="0" xfId="10" applyNumberFormat="1" applyFont="1"/>
    <xf numFmtId="0" fontId="22" fillId="0" borderId="0" xfId="11"/>
    <xf numFmtId="0" fontId="24" fillId="0" borderId="0" xfId="11" applyFont="1"/>
    <xf numFmtId="0" fontId="25" fillId="0" borderId="0" xfId="11" applyFont="1" applyAlignment="1">
      <alignment horizontal="center"/>
    </xf>
    <xf numFmtId="0" fontId="24" fillId="0" borderId="6" xfId="11" applyFont="1" applyBorder="1" applyAlignment="1">
      <alignment horizontal="center" wrapText="1"/>
    </xf>
    <xf numFmtId="0" fontId="24" fillId="0" borderId="7" xfId="11" applyFont="1" applyBorder="1" applyAlignment="1">
      <alignment wrapText="1"/>
    </xf>
    <xf numFmtId="0" fontId="24" fillId="0" borderId="7" xfId="11" applyFont="1" applyBorder="1" applyAlignment="1">
      <alignment horizontal="center" wrapText="1"/>
    </xf>
    <xf numFmtId="0" fontId="24" fillId="0" borderId="8" xfId="11" applyFont="1" applyBorder="1" applyAlignment="1">
      <alignment wrapText="1"/>
    </xf>
    <xf numFmtId="0" fontId="24" fillId="0" borderId="0" xfId="11" applyFont="1" applyAlignment="1">
      <alignment wrapText="1"/>
    </xf>
    <xf numFmtId="0" fontId="25" fillId="0" borderId="6" xfId="11" applyFont="1" applyBorder="1" applyAlignment="1">
      <alignment horizontal="center"/>
    </xf>
    <xf numFmtId="0" fontId="25" fillId="0" borderId="7" xfId="11" applyFont="1" applyBorder="1" applyAlignment="1">
      <alignment horizontal="center"/>
    </xf>
    <xf numFmtId="0" fontId="25" fillId="0" borderId="8" xfId="11" applyFont="1" applyBorder="1" applyAlignment="1">
      <alignment horizontal="center"/>
    </xf>
    <xf numFmtId="0" fontId="25" fillId="0" borderId="16" xfId="11" applyFont="1" applyBorder="1" applyAlignment="1">
      <alignment horizontal="center"/>
    </xf>
    <xf numFmtId="0" fontId="26" fillId="0" borderId="12" xfId="11" applyFont="1" applyBorder="1" applyAlignment="1">
      <alignment horizontal="center"/>
    </xf>
    <xf numFmtId="0" fontId="27" fillId="0" borderId="17" xfId="11" applyFont="1" applyBorder="1" applyAlignment="1">
      <alignment wrapText="1"/>
    </xf>
    <xf numFmtId="2" fontId="25" fillId="0" borderId="18" xfId="11" applyNumberFormat="1" applyFont="1" applyBorder="1" applyAlignment="1">
      <alignment horizontal="center" vertical="center"/>
    </xf>
    <xf numFmtId="0" fontId="25" fillId="0" borderId="10" xfId="11" applyFont="1" applyBorder="1" applyAlignment="1">
      <alignment horizontal="center"/>
    </xf>
    <xf numFmtId="0" fontId="27" fillId="0" borderId="10" xfId="11" applyFont="1" applyBorder="1" applyAlignment="1">
      <alignment wrapText="1"/>
    </xf>
    <xf numFmtId="2" fontId="25" fillId="0" borderId="11" xfId="11" applyNumberFormat="1" applyFont="1" applyBorder="1" applyAlignment="1">
      <alignment horizontal="center" vertical="center"/>
    </xf>
    <xf numFmtId="0" fontId="27" fillId="0" borderId="0" xfId="11" applyFont="1" applyAlignment="1">
      <alignment wrapText="1"/>
    </xf>
    <xf numFmtId="0" fontId="24" fillId="0" borderId="6" xfId="11" applyFont="1" applyBorder="1"/>
    <xf numFmtId="0" fontId="24" fillId="0" borderId="7" xfId="11" applyFont="1" applyBorder="1"/>
    <xf numFmtId="0" fontId="25" fillId="0" borderId="7" xfId="11" applyFont="1" applyBorder="1" applyAlignment="1">
      <alignment vertical="top" wrapText="1"/>
    </xf>
    <xf numFmtId="2" fontId="25" fillId="0" borderId="8" xfId="11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Fill="1"/>
    <xf numFmtId="2" fontId="1" fillId="0" borderId="0" xfId="0" applyNumberFormat="1" applyFont="1" applyFill="1" applyBorder="1" applyAlignment="1">
      <alignment horizontal="center" vertical="center" wrapText="1"/>
    </xf>
    <xf numFmtId="0" fontId="31" fillId="0" borderId="0" xfId="13"/>
    <xf numFmtId="0" fontId="3" fillId="0" borderId="0" xfId="12" applyFont="1" applyAlignment="1">
      <alignment horizontal="justify" wrapText="1"/>
    </xf>
    <xf numFmtId="0" fontId="29" fillId="0" borderId="0" xfId="12" applyFont="1" applyAlignment="1">
      <alignment wrapText="1"/>
    </xf>
    <xf numFmtId="0" fontId="29" fillId="0" borderId="0" xfId="12" applyFont="1" applyAlignment="1">
      <alignment horizontal="center" vertical="center" wrapText="1"/>
    </xf>
    <xf numFmtId="0" fontId="33" fillId="0" borderId="20" xfId="12" applyFont="1" applyBorder="1" applyAlignment="1">
      <alignment horizontal="center" vertical="center" wrapText="1"/>
    </xf>
    <xf numFmtId="0" fontId="33" fillId="0" borderId="23" xfId="12" applyFont="1" applyBorder="1" applyAlignment="1">
      <alignment horizontal="center" vertical="center" wrapText="1"/>
    </xf>
    <xf numFmtId="0" fontId="24" fillId="0" borderId="24" xfId="12" applyFont="1" applyBorder="1" applyAlignment="1">
      <alignment horizontal="center" vertical="center" wrapText="1"/>
    </xf>
    <xf numFmtId="0" fontId="34" fillId="0" borderId="24" xfId="12" applyFont="1" applyBorder="1" applyAlignment="1">
      <alignment horizontal="center" vertical="center" wrapText="1"/>
    </xf>
    <xf numFmtId="0" fontId="35" fillId="0" borderId="25" xfId="12" applyFont="1" applyBorder="1" applyAlignment="1">
      <alignment horizontal="justify" vertical="center" wrapText="1"/>
    </xf>
    <xf numFmtId="2" fontId="36" fillId="0" borderId="25" xfId="12" applyNumberFormat="1" applyFont="1" applyBorder="1" applyAlignment="1">
      <alignment horizontal="right" vertical="center" wrapText="1"/>
    </xf>
    <xf numFmtId="0" fontId="24" fillId="0" borderId="26" xfId="12" applyFont="1" applyBorder="1" applyAlignment="1">
      <alignment horizontal="center" vertical="center" wrapText="1"/>
    </xf>
    <xf numFmtId="0" fontId="34" fillId="0" borderId="26" xfId="12" applyFont="1" applyBorder="1" applyAlignment="1">
      <alignment horizontal="center" vertical="center" wrapText="1"/>
    </xf>
    <xf numFmtId="0" fontId="35" fillId="0" borderId="26" xfId="12" applyFont="1" applyBorder="1" applyAlignment="1">
      <alignment horizontal="justify" vertical="center" wrapText="1"/>
    </xf>
    <xf numFmtId="2" fontId="36" fillId="0" borderId="26" xfId="12" applyNumberFormat="1" applyFont="1" applyBorder="1" applyAlignment="1">
      <alignment horizontal="right" vertical="center" wrapText="1"/>
    </xf>
    <xf numFmtId="0" fontId="24" fillId="0" borderId="27" xfId="12" applyFont="1" applyBorder="1" applyAlignment="1">
      <alignment horizontal="center" vertical="center" wrapText="1"/>
    </xf>
    <xf numFmtId="0" fontId="34" fillId="0" borderId="27" xfId="12" applyFont="1" applyBorder="1" applyAlignment="1">
      <alignment horizontal="center" vertical="center" wrapText="1"/>
    </xf>
    <xf numFmtId="0" fontId="35" fillId="0" borderId="27" xfId="12" applyFont="1" applyBorder="1" applyAlignment="1">
      <alignment horizontal="justify" vertical="center" wrapText="1"/>
    </xf>
    <xf numFmtId="2" fontId="36" fillId="0" borderId="27" xfId="12" applyNumberFormat="1" applyFont="1" applyBorder="1" applyAlignment="1">
      <alignment horizontal="right" vertical="center" wrapText="1"/>
    </xf>
    <xf numFmtId="0" fontId="37" fillId="0" borderId="0" xfId="12" applyFont="1" applyBorder="1" applyAlignment="1">
      <alignment horizontal="center" vertical="center" wrapText="1"/>
    </xf>
    <xf numFmtId="0" fontId="33" fillId="0" borderId="1" xfId="12" applyFont="1" applyBorder="1" applyAlignment="1">
      <alignment horizontal="left" vertical="center" wrapText="1"/>
    </xf>
    <xf numFmtId="2" fontId="36" fillId="0" borderId="1" xfId="12" applyNumberFormat="1" applyFont="1" applyFill="1" applyBorder="1" applyAlignment="1">
      <alignment horizontal="right" vertical="center" wrapText="1"/>
    </xf>
    <xf numFmtId="0" fontId="3" fillId="0" borderId="0" xfId="12" applyFont="1" applyAlignment="1">
      <alignment horizontal="justify" vertical="center" wrapText="1"/>
    </xf>
    <xf numFmtId="0" fontId="29" fillId="0" borderId="0" xfId="12" applyFont="1" applyAlignment="1">
      <alignment vertical="center" wrapText="1"/>
    </xf>
    <xf numFmtId="0" fontId="33" fillId="0" borderId="2" xfId="12" applyFont="1" applyBorder="1" applyAlignment="1">
      <alignment horizontal="center" vertical="center" wrapText="1"/>
    </xf>
    <xf numFmtId="0" fontId="33" fillId="0" borderId="21" xfId="12" applyFont="1" applyBorder="1" applyAlignment="1">
      <alignment horizontal="center" vertical="center" wrapText="1"/>
    </xf>
    <xf numFmtId="0" fontId="39" fillId="0" borderId="32" xfId="12" applyFont="1" applyBorder="1" applyAlignment="1">
      <alignment horizontal="center" vertical="center" wrapText="1"/>
    </xf>
    <xf numFmtId="0" fontId="40" fillId="0" borderId="33" xfId="12" applyFont="1" applyBorder="1" applyAlignment="1">
      <alignment horizontal="left" vertical="center" wrapText="1"/>
    </xf>
    <xf numFmtId="0" fontId="41" fillId="0" borderId="33" xfId="12" applyFont="1" applyBorder="1" applyAlignment="1">
      <alignment horizontal="center" vertical="center" wrapText="1"/>
    </xf>
    <xf numFmtId="0" fontId="39" fillId="0" borderId="33" xfId="12" applyFont="1" applyBorder="1" applyAlignment="1">
      <alignment horizontal="center" vertical="center" wrapText="1"/>
    </xf>
    <xf numFmtId="0" fontId="39" fillId="0" borderId="34" xfId="12" applyFont="1" applyBorder="1" applyAlignment="1">
      <alignment horizontal="center" vertical="center" wrapText="1"/>
    </xf>
    <xf numFmtId="0" fontId="2" fillId="0" borderId="35" xfId="12" applyFont="1" applyBorder="1" applyAlignment="1">
      <alignment horizontal="center" vertical="center" wrapText="1"/>
    </xf>
    <xf numFmtId="0" fontId="40" fillId="0" borderId="36" xfId="12" applyFont="1" applyBorder="1" applyAlignment="1">
      <alignment horizontal="left" vertical="center" wrapText="1"/>
    </xf>
    <xf numFmtId="0" fontId="41" fillId="0" borderId="36" xfId="12" applyFont="1" applyBorder="1" applyAlignment="1">
      <alignment horizontal="justify" vertical="center" wrapText="1"/>
    </xf>
    <xf numFmtId="0" fontId="41" fillId="0" borderId="36" xfId="12" applyFont="1" applyBorder="1" applyAlignment="1">
      <alignment horizontal="center" vertical="center" wrapText="1"/>
    </xf>
    <xf numFmtId="0" fontId="40" fillId="0" borderId="36" xfId="12" applyFont="1" applyBorder="1" applyAlignment="1">
      <alignment horizontal="right" vertical="center" wrapText="1"/>
    </xf>
    <xf numFmtId="4" fontId="40" fillId="0" borderId="36" xfId="12" applyNumberFormat="1" applyFont="1" applyBorder="1" applyAlignment="1">
      <alignment horizontal="right" vertical="center" wrapText="1"/>
    </xf>
    <xf numFmtId="4" fontId="42" fillId="0" borderId="37" xfId="12" applyNumberFormat="1" applyFont="1" applyBorder="1" applyAlignment="1">
      <alignment horizontal="right" vertical="center" wrapText="1"/>
    </xf>
    <xf numFmtId="0" fontId="41" fillId="0" borderId="38" xfId="12" applyFont="1" applyBorder="1" applyAlignment="1">
      <alignment horizontal="justify" vertical="center" wrapText="1"/>
    </xf>
    <xf numFmtId="0" fontId="40" fillId="0" borderId="38" xfId="12" applyFont="1" applyBorder="1" applyAlignment="1">
      <alignment horizontal="right" vertical="center" wrapText="1"/>
    </xf>
    <xf numFmtId="4" fontId="40" fillId="0" borderId="38" xfId="12" applyNumberFormat="1" applyFont="1" applyBorder="1" applyAlignment="1">
      <alignment horizontal="right" vertical="center" wrapText="1"/>
    </xf>
    <xf numFmtId="0" fontId="2" fillId="0" borderId="39" xfId="12" applyFont="1" applyBorder="1" applyAlignment="1">
      <alignment horizontal="center" vertical="center" wrapText="1"/>
    </xf>
    <xf numFmtId="0" fontId="41" fillId="0" borderId="40" xfId="12" applyFont="1" applyBorder="1" applyAlignment="1">
      <alignment horizontal="center" vertical="center" wrapText="1"/>
    </xf>
    <xf numFmtId="0" fontId="40" fillId="0" borderId="40" xfId="12" applyFont="1" applyBorder="1" applyAlignment="1">
      <alignment horizontal="right" vertical="center" wrapText="1"/>
    </xf>
    <xf numFmtId="4" fontId="40" fillId="0" borderId="40" xfId="12" applyNumberFormat="1" applyFont="1" applyBorder="1" applyAlignment="1">
      <alignment horizontal="right" vertical="center" wrapText="1"/>
    </xf>
    <xf numFmtId="4" fontId="42" fillId="0" borderId="41" xfId="12" applyNumberFormat="1" applyFont="1" applyBorder="1" applyAlignment="1">
      <alignment horizontal="right" vertical="center" wrapText="1"/>
    </xf>
    <xf numFmtId="0" fontId="40" fillId="0" borderId="40" xfId="12" applyFont="1" applyBorder="1" applyAlignment="1">
      <alignment horizontal="left" vertical="center" wrapText="1"/>
    </xf>
    <xf numFmtId="0" fontId="41" fillId="0" borderId="40" xfId="12" applyFont="1" applyBorder="1" applyAlignment="1">
      <alignment horizontal="left" vertical="center" wrapText="1"/>
    </xf>
    <xf numFmtId="0" fontId="39" fillId="0" borderId="6" xfId="12" applyFont="1" applyBorder="1" applyAlignment="1">
      <alignment horizontal="center" vertical="center" wrapText="1"/>
    </xf>
    <xf numFmtId="0" fontId="40" fillId="0" borderId="7" xfId="12" applyFont="1" applyBorder="1" applyAlignment="1">
      <alignment horizontal="left" vertical="center" wrapText="1"/>
    </xf>
    <xf numFmtId="0" fontId="43" fillId="0" borderId="7" xfId="12" applyFont="1" applyBorder="1" applyAlignment="1">
      <alignment horizontal="left" vertical="center" wrapText="1"/>
    </xf>
    <xf numFmtId="0" fontId="41" fillId="0" borderId="7" xfId="12" applyFont="1" applyBorder="1" applyAlignment="1">
      <alignment horizontal="center" vertical="center" wrapText="1"/>
    </xf>
    <xf numFmtId="0" fontId="40" fillId="0" borderId="7" xfId="12" applyFont="1" applyBorder="1" applyAlignment="1">
      <alignment horizontal="right" vertical="center" wrapText="1"/>
    </xf>
    <xf numFmtId="4" fontId="40" fillId="0" borderId="7" xfId="12" applyNumberFormat="1" applyFont="1" applyBorder="1" applyAlignment="1">
      <alignment horizontal="right" vertical="center" wrapText="1"/>
    </xf>
    <xf numFmtId="4" fontId="42" fillId="0" borderId="8" xfId="12" applyNumberFormat="1" applyFont="1" applyFill="1" applyBorder="1" applyAlignment="1">
      <alignment horizontal="right" vertical="center" wrapText="1"/>
    </xf>
    <xf numFmtId="0" fontId="41" fillId="0" borderId="42" xfId="12" applyFont="1" applyBorder="1" applyAlignment="1">
      <alignment horizontal="center" vertical="center" wrapText="1"/>
    </xf>
    <xf numFmtId="0" fontId="40" fillId="0" borderId="33" xfId="12" applyFont="1" applyBorder="1" applyAlignment="1">
      <alignment horizontal="right" vertical="center" wrapText="1"/>
    </xf>
    <xf numFmtId="4" fontId="40" fillId="0" borderId="33" xfId="12" applyNumberFormat="1" applyFont="1" applyBorder="1" applyAlignment="1">
      <alignment horizontal="right" vertical="center" wrapText="1"/>
    </xf>
    <xf numFmtId="4" fontId="45" fillId="0" borderId="34" xfId="12" applyNumberFormat="1" applyFont="1" applyBorder="1" applyAlignment="1">
      <alignment horizontal="right" vertical="center" wrapText="1"/>
    </xf>
    <xf numFmtId="0" fontId="41" fillId="0" borderId="36" xfId="12" applyFont="1" applyFill="1" applyBorder="1" applyAlignment="1">
      <alignment horizontal="left" vertical="center" wrapText="1"/>
    </xf>
    <xf numFmtId="0" fontId="39" fillId="0" borderId="35" xfId="12" applyFont="1" applyBorder="1" applyAlignment="1">
      <alignment horizontal="center" vertical="center" wrapText="1"/>
    </xf>
    <xf numFmtId="4" fontId="42" fillId="0" borderId="43" xfId="12" applyNumberFormat="1" applyFont="1" applyBorder="1" applyAlignment="1">
      <alignment horizontal="right" vertical="center" wrapText="1"/>
    </xf>
    <xf numFmtId="0" fontId="41" fillId="0" borderId="44" xfId="12" applyFont="1" applyBorder="1" applyAlignment="1">
      <alignment horizontal="justify" vertical="center" wrapText="1"/>
    </xf>
    <xf numFmtId="0" fontId="40" fillId="0" borderId="44" xfId="12" applyFont="1" applyBorder="1" applyAlignment="1">
      <alignment horizontal="right" vertical="center" wrapText="1"/>
    </xf>
    <xf numFmtId="4" fontId="40" fillId="0" borderId="44" xfId="12" applyNumberFormat="1" applyFont="1" applyBorder="1" applyAlignment="1">
      <alignment horizontal="right" vertical="center" wrapText="1"/>
    </xf>
    <xf numFmtId="0" fontId="46" fillId="0" borderId="45" xfId="12" applyFont="1" applyBorder="1" applyAlignment="1">
      <alignment horizontal="left" vertical="center" wrapText="1"/>
    </xf>
    <xf numFmtId="0" fontId="43" fillId="0" borderId="45" xfId="12" applyFont="1" applyBorder="1" applyAlignment="1">
      <alignment horizontal="left" vertical="center" wrapText="1"/>
    </xf>
    <xf numFmtId="0" fontId="41" fillId="0" borderId="45" xfId="12" applyFont="1" applyBorder="1" applyAlignment="1">
      <alignment horizontal="center" vertical="center" wrapText="1"/>
    </xf>
    <xf numFmtId="0" fontId="40" fillId="0" borderId="45" xfId="12" applyFont="1" applyBorder="1" applyAlignment="1">
      <alignment horizontal="right" vertical="center" wrapText="1"/>
    </xf>
    <xf numFmtId="4" fontId="40" fillId="0" borderId="45" xfId="12" applyNumberFormat="1" applyFont="1" applyBorder="1" applyAlignment="1">
      <alignment horizontal="right" vertical="center" wrapText="1"/>
    </xf>
    <xf numFmtId="4" fontId="42" fillId="0" borderId="5" xfId="12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43" fillId="0" borderId="33" xfId="12" applyFont="1" applyBorder="1" applyAlignment="1">
      <alignment horizontal="justify" vertical="center" wrapText="1"/>
    </xf>
    <xf numFmtId="0" fontId="43" fillId="0" borderId="42" xfId="12" applyFont="1" applyBorder="1" applyAlignment="1">
      <alignment horizontal="justify" vertical="center" wrapText="1"/>
    </xf>
    <xf numFmtId="0" fontId="15" fillId="4" borderId="0" xfId="7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6" fontId="21" fillId="4" borderId="1" xfId="0" applyNumberFormat="1" applyFont="1" applyFill="1" applyBorder="1" applyAlignment="1">
      <alignment vertical="center" wrapText="1"/>
    </xf>
    <xf numFmtId="164" fontId="40" fillId="0" borderId="36" xfId="12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5" fillId="0" borderId="1" xfId="7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2" fontId="21" fillId="0" borderId="1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23" fillId="0" borderId="0" xfId="1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5" fillId="0" borderId="0" xfId="11" applyFont="1" applyAlignment="1">
      <alignment horizontal="center"/>
    </xf>
    <xf numFmtId="0" fontId="23" fillId="0" borderId="0" xfId="11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0" fillId="0" borderId="0" xfId="4" applyFont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5" fillId="0" borderId="0" xfId="12" applyFont="1" applyAlignment="1">
      <alignment horizontal="center" vertical="center" wrapText="1"/>
    </xf>
    <xf numFmtId="0" fontId="33" fillId="0" borderId="2" xfId="12" applyFont="1" applyBorder="1" applyAlignment="1">
      <alignment horizontal="center" vertical="center" wrapText="1"/>
    </xf>
    <xf numFmtId="0" fontId="33" fillId="0" borderId="21" xfId="12" applyFont="1" applyBorder="1" applyAlignment="1">
      <alignment vertical="center" wrapText="1"/>
    </xf>
    <xf numFmtId="0" fontId="33" fillId="0" borderId="19" xfId="12" applyFont="1" applyBorder="1" applyAlignment="1">
      <alignment horizontal="center" vertical="center" wrapText="1"/>
    </xf>
    <xf numFmtId="0" fontId="33" fillId="0" borderId="22" xfId="12" applyFont="1" applyBorder="1" applyAlignment="1">
      <alignment vertical="center" wrapText="1"/>
    </xf>
    <xf numFmtId="0" fontId="47" fillId="0" borderId="0" xfId="14" applyFont="1" applyFill="1" applyBorder="1" applyAlignment="1">
      <alignment horizontal="center" vertical="top" wrapText="1"/>
    </xf>
    <xf numFmtId="0" fontId="48" fillId="0" borderId="0" xfId="13" applyFont="1" applyAlignment="1">
      <alignment horizontal="center" vertical="top"/>
    </xf>
    <xf numFmtId="0" fontId="33" fillId="0" borderId="0" xfId="12" applyFont="1" applyAlignment="1">
      <alignment horizontal="center" vertical="center" wrapText="1"/>
    </xf>
    <xf numFmtId="0" fontId="33" fillId="0" borderId="28" xfId="12" applyFont="1" applyBorder="1" applyAlignment="1">
      <alignment horizontal="center" vertical="center" wrapText="1"/>
    </xf>
    <xf numFmtId="0" fontId="33" fillId="0" borderId="30" xfId="12" applyFont="1" applyBorder="1" applyAlignment="1">
      <alignment vertical="center" wrapText="1"/>
    </xf>
    <xf numFmtId="0" fontId="33" fillId="0" borderId="29" xfId="12" applyFont="1" applyBorder="1" applyAlignment="1">
      <alignment horizontal="center" vertical="center" wrapText="1"/>
    </xf>
    <xf numFmtId="0" fontId="33" fillId="0" borderId="31" xfId="12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7" applyFont="1" applyFill="1"/>
    <xf numFmtId="0" fontId="14" fillId="0" borderId="0" xfId="0" applyFont="1" applyFill="1"/>
    <xf numFmtId="0" fontId="2" fillId="0" borderId="0" xfId="6" applyFont="1" applyFill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3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7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justify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justify" vertical="center"/>
    </xf>
    <xf numFmtId="0" fontId="9" fillId="0" borderId="1" xfId="1" applyNumberFormat="1" applyFont="1" applyFill="1" applyBorder="1" applyAlignment="1">
      <alignment horizontal="justify" vertical="center"/>
    </xf>
    <xf numFmtId="2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2" fontId="15" fillId="0" borderId="1" xfId="6" applyNumberFormat="1" applyFont="1" applyFill="1" applyBorder="1" applyAlignment="1">
      <alignment horizontal="center" vertical="center" wrapText="1"/>
    </xf>
    <xf numFmtId="0" fontId="2" fillId="0" borderId="0" xfId="8" applyFont="1" applyFill="1" applyAlignment="1">
      <alignment horizontal="center" vertical="center" wrapText="1"/>
    </xf>
    <xf numFmtId="0" fontId="9" fillId="0" borderId="1" xfId="7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0" xfId="4" applyFont="1" applyFill="1"/>
    <xf numFmtId="0" fontId="10" fillId="0" borderId="0" xfId="4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2" fontId="15" fillId="0" borderId="1" xfId="7" applyNumberFormat="1" applyFont="1" applyFill="1" applyBorder="1" applyAlignment="1">
      <alignment horizontal="right" vertical="center" wrapText="1"/>
    </xf>
    <xf numFmtId="0" fontId="17" fillId="0" borderId="0" xfId="7" applyFont="1" applyFill="1"/>
    <xf numFmtId="0" fontId="1" fillId="0" borderId="0" xfId="0" applyFont="1" applyFill="1"/>
    <xf numFmtId="0" fontId="10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ill="1"/>
    <xf numFmtId="4" fontId="18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</cellXfs>
  <cellStyles count="15">
    <cellStyle name="Bad" xfId="5"/>
    <cellStyle name="Normal" xfId="0" builtinId="0"/>
    <cellStyle name="Normal 2" xfId="3"/>
    <cellStyle name="Normal 2 2" xfId="9"/>
    <cellStyle name="Normal 3" xfId="6"/>
    <cellStyle name="Normal 4" xfId="13"/>
    <cellStyle name="Normal_#48 skola" xfId="14"/>
    <cellStyle name="Normal_dts Ilto HW BoQ Gr Sum" xfId="12"/>
    <cellStyle name="Normal_Samtredia smeta" xfId="11"/>
    <cellStyle name="Normal_xarjtagricxva-gza" xfId="10"/>
    <cellStyle name="Обычный 2" xfId="7"/>
    <cellStyle name="Обычный 2 2" xfId="8"/>
    <cellStyle name="Обычный 2 2 2" xfId="4"/>
    <cellStyle name="Обычный 3" xfId="1"/>
    <cellStyle name="ჩვეულებრივი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zoomScaleSheetLayoutView="115" workbookViewId="0">
      <selection activeCell="D15" sqref="D15"/>
    </sheetView>
  </sheetViews>
  <sheetFormatPr defaultRowHeight="13.5"/>
  <cols>
    <col min="1" max="1" width="9.140625" style="61"/>
    <col min="2" max="2" width="9.7109375" style="61" customWidth="1"/>
    <col min="3" max="3" width="52.85546875" style="61" customWidth="1"/>
    <col min="4" max="4" width="29.7109375" style="61" customWidth="1"/>
    <col min="5" max="5" width="9.140625" style="61"/>
    <col min="6" max="11" width="0" style="61" hidden="1" customWidth="1"/>
    <col min="12" max="257" width="9.140625" style="61"/>
    <col min="258" max="258" width="9.7109375" style="61" customWidth="1"/>
    <col min="259" max="259" width="52.85546875" style="61" customWidth="1"/>
    <col min="260" max="260" width="29.7109375" style="61" customWidth="1"/>
    <col min="261" max="261" width="9.140625" style="61"/>
    <col min="262" max="267" width="0" style="61" hidden="1" customWidth="1"/>
    <col min="268" max="513" width="9.140625" style="61"/>
    <col min="514" max="514" width="9.7109375" style="61" customWidth="1"/>
    <col min="515" max="515" width="52.85546875" style="61" customWidth="1"/>
    <col min="516" max="516" width="29.7109375" style="61" customWidth="1"/>
    <col min="517" max="517" width="9.140625" style="61"/>
    <col min="518" max="523" width="0" style="61" hidden="1" customWidth="1"/>
    <col min="524" max="769" width="9.140625" style="61"/>
    <col min="770" max="770" width="9.7109375" style="61" customWidth="1"/>
    <col min="771" max="771" width="52.85546875" style="61" customWidth="1"/>
    <col min="772" max="772" width="29.7109375" style="61" customWidth="1"/>
    <col min="773" max="773" width="9.140625" style="61"/>
    <col min="774" max="779" width="0" style="61" hidden="1" customWidth="1"/>
    <col min="780" max="1025" width="9.140625" style="61"/>
    <col min="1026" max="1026" width="9.7109375" style="61" customWidth="1"/>
    <col min="1027" max="1027" width="52.85546875" style="61" customWidth="1"/>
    <col min="1028" max="1028" width="29.7109375" style="61" customWidth="1"/>
    <col min="1029" max="1029" width="9.140625" style="61"/>
    <col min="1030" max="1035" width="0" style="61" hidden="1" customWidth="1"/>
    <col min="1036" max="1281" width="9.140625" style="61"/>
    <col min="1282" max="1282" width="9.7109375" style="61" customWidth="1"/>
    <col min="1283" max="1283" width="52.85546875" style="61" customWidth="1"/>
    <col min="1284" max="1284" width="29.7109375" style="61" customWidth="1"/>
    <col min="1285" max="1285" width="9.140625" style="61"/>
    <col min="1286" max="1291" width="0" style="61" hidden="1" customWidth="1"/>
    <col min="1292" max="1537" width="9.140625" style="61"/>
    <col min="1538" max="1538" width="9.7109375" style="61" customWidth="1"/>
    <col min="1539" max="1539" width="52.85546875" style="61" customWidth="1"/>
    <col min="1540" max="1540" width="29.7109375" style="61" customWidth="1"/>
    <col min="1541" max="1541" width="9.140625" style="61"/>
    <col min="1542" max="1547" width="0" style="61" hidden="1" customWidth="1"/>
    <col min="1548" max="1793" width="9.140625" style="61"/>
    <col min="1794" max="1794" width="9.7109375" style="61" customWidth="1"/>
    <col min="1795" max="1795" width="52.85546875" style="61" customWidth="1"/>
    <col min="1796" max="1796" width="29.7109375" style="61" customWidth="1"/>
    <col min="1797" max="1797" width="9.140625" style="61"/>
    <col min="1798" max="1803" width="0" style="61" hidden="1" customWidth="1"/>
    <col min="1804" max="2049" width="9.140625" style="61"/>
    <col min="2050" max="2050" width="9.7109375" style="61" customWidth="1"/>
    <col min="2051" max="2051" width="52.85546875" style="61" customWidth="1"/>
    <col min="2052" max="2052" width="29.7109375" style="61" customWidth="1"/>
    <col min="2053" max="2053" width="9.140625" style="61"/>
    <col min="2054" max="2059" width="0" style="61" hidden="1" customWidth="1"/>
    <col min="2060" max="2305" width="9.140625" style="61"/>
    <col min="2306" max="2306" width="9.7109375" style="61" customWidth="1"/>
    <col min="2307" max="2307" width="52.85546875" style="61" customWidth="1"/>
    <col min="2308" max="2308" width="29.7109375" style="61" customWidth="1"/>
    <col min="2309" max="2309" width="9.140625" style="61"/>
    <col min="2310" max="2315" width="0" style="61" hidden="1" customWidth="1"/>
    <col min="2316" max="2561" width="9.140625" style="61"/>
    <col min="2562" max="2562" width="9.7109375" style="61" customWidth="1"/>
    <col min="2563" max="2563" width="52.85546875" style="61" customWidth="1"/>
    <col min="2564" max="2564" width="29.7109375" style="61" customWidth="1"/>
    <col min="2565" max="2565" width="9.140625" style="61"/>
    <col min="2566" max="2571" width="0" style="61" hidden="1" customWidth="1"/>
    <col min="2572" max="2817" width="9.140625" style="61"/>
    <col min="2818" max="2818" width="9.7109375" style="61" customWidth="1"/>
    <col min="2819" max="2819" width="52.85546875" style="61" customWidth="1"/>
    <col min="2820" max="2820" width="29.7109375" style="61" customWidth="1"/>
    <col min="2821" max="2821" width="9.140625" style="61"/>
    <col min="2822" max="2827" width="0" style="61" hidden="1" customWidth="1"/>
    <col min="2828" max="3073" width="9.140625" style="61"/>
    <col min="3074" max="3074" width="9.7109375" style="61" customWidth="1"/>
    <col min="3075" max="3075" width="52.85546875" style="61" customWidth="1"/>
    <col min="3076" max="3076" width="29.7109375" style="61" customWidth="1"/>
    <col min="3077" max="3077" width="9.140625" style="61"/>
    <col min="3078" max="3083" width="0" style="61" hidden="1" customWidth="1"/>
    <col min="3084" max="3329" width="9.140625" style="61"/>
    <col min="3330" max="3330" width="9.7109375" style="61" customWidth="1"/>
    <col min="3331" max="3331" width="52.85546875" style="61" customWidth="1"/>
    <col min="3332" max="3332" width="29.7109375" style="61" customWidth="1"/>
    <col min="3333" max="3333" width="9.140625" style="61"/>
    <col min="3334" max="3339" width="0" style="61" hidden="1" customWidth="1"/>
    <col min="3340" max="3585" width="9.140625" style="61"/>
    <col min="3586" max="3586" width="9.7109375" style="61" customWidth="1"/>
    <col min="3587" max="3587" width="52.85546875" style="61" customWidth="1"/>
    <col min="3588" max="3588" width="29.7109375" style="61" customWidth="1"/>
    <col min="3589" max="3589" width="9.140625" style="61"/>
    <col min="3590" max="3595" width="0" style="61" hidden="1" customWidth="1"/>
    <col min="3596" max="3841" width="9.140625" style="61"/>
    <col min="3842" max="3842" width="9.7109375" style="61" customWidth="1"/>
    <col min="3843" max="3843" width="52.85546875" style="61" customWidth="1"/>
    <col min="3844" max="3844" width="29.7109375" style="61" customWidth="1"/>
    <col min="3845" max="3845" width="9.140625" style="61"/>
    <col min="3846" max="3851" width="0" style="61" hidden="1" customWidth="1"/>
    <col min="3852" max="4097" width="9.140625" style="61"/>
    <col min="4098" max="4098" width="9.7109375" style="61" customWidth="1"/>
    <col min="4099" max="4099" width="52.85546875" style="61" customWidth="1"/>
    <col min="4100" max="4100" width="29.7109375" style="61" customWidth="1"/>
    <col min="4101" max="4101" width="9.140625" style="61"/>
    <col min="4102" max="4107" width="0" style="61" hidden="1" customWidth="1"/>
    <col min="4108" max="4353" width="9.140625" style="61"/>
    <col min="4354" max="4354" width="9.7109375" style="61" customWidth="1"/>
    <col min="4355" max="4355" width="52.85546875" style="61" customWidth="1"/>
    <col min="4356" max="4356" width="29.7109375" style="61" customWidth="1"/>
    <col min="4357" max="4357" width="9.140625" style="61"/>
    <col min="4358" max="4363" width="0" style="61" hidden="1" customWidth="1"/>
    <col min="4364" max="4609" width="9.140625" style="61"/>
    <col min="4610" max="4610" width="9.7109375" style="61" customWidth="1"/>
    <col min="4611" max="4611" width="52.85546875" style="61" customWidth="1"/>
    <col min="4612" max="4612" width="29.7109375" style="61" customWidth="1"/>
    <col min="4613" max="4613" width="9.140625" style="61"/>
    <col min="4614" max="4619" width="0" style="61" hidden="1" customWidth="1"/>
    <col min="4620" max="4865" width="9.140625" style="61"/>
    <col min="4866" max="4866" width="9.7109375" style="61" customWidth="1"/>
    <col min="4867" max="4867" width="52.85546875" style="61" customWidth="1"/>
    <col min="4868" max="4868" width="29.7109375" style="61" customWidth="1"/>
    <col min="4869" max="4869" width="9.140625" style="61"/>
    <col min="4870" max="4875" width="0" style="61" hidden="1" customWidth="1"/>
    <col min="4876" max="5121" width="9.140625" style="61"/>
    <col min="5122" max="5122" width="9.7109375" style="61" customWidth="1"/>
    <col min="5123" max="5123" width="52.85546875" style="61" customWidth="1"/>
    <col min="5124" max="5124" width="29.7109375" style="61" customWidth="1"/>
    <col min="5125" max="5125" width="9.140625" style="61"/>
    <col min="5126" max="5131" width="0" style="61" hidden="1" customWidth="1"/>
    <col min="5132" max="5377" width="9.140625" style="61"/>
    <col min="5378" max="5378" width="9.7109375" style="61" customWidth="1"/>
    <col min="5379" max="5379" width="52.85546875" style="61" customWidth="1"/>
    <col min="5380" max="5380" width="29.7109375" style="61" customWidth="1"/>
    <col min="5381" max="5381" width="9.140625" style="61"/>
    <col min="5382" max="5387" width="0" style="61" hidden="1" customWidth="1"/>
    <col min="5388" max="5633" width="9.140625" style="61"/>
    <col min="5634" max="5634" width="9.7109375" style="61" customWidth="1"/>
    <col min="5635" max="5635" width="52.85546875" style="61" customWidth="1"/>
    <col min="5636" max="5636" width="29.7109375" style="61" customWidth="1"/>
    <col min="5637" max="5637" width="9.140625" style="61"/>
    <col min="5638" max="5643" width="0" style="61" hidden="1" customWidth="1"/>
    <col min="5644" max="5889" width="9.140625" style="61"/>
    <col min="5890" max="5890" width="9.7109375" style="61" customWidth="1"/>
    <col min="5891" max="5891" width="52.85546875" style="61" customWidth="1"/>
    <col min="5892" max="5892" width="29.7109375" style="61" customWidth="1"/>
    <col min="5893" max="5893" width="9.140625" style="61"/>
    <col min="5894" max="5899" width="0" style="61" hidden="1" customWidth="1"/>
    <col min="5900" max="6145" width="9.140625" style="61"/>
    <col min="6146" max="6146" width="9.7109375" style="61" customWidth="1"/>
    <col min="6147" max="6147" width="52.85546875" style="61" customWidth="1"/>
    <col min="6148" max="6148" width="29.7109375" style="61" customWidth="1"/>
    <col min="6149" max="6149" width="9.140625" style="61"/>
    <col min="6150" max="6155" width="0" style="61" hidden="1" customWidth="1"/>
    <col min="6156" max="6401" width="9.140625" style="61"/>
    <col min="6402" max="6402" width="9.7109375" style="61" customWidth="1"/>
    <col min="6403" max="6403" width="52.85546875" style="61" customWidth="1"/>
    <col min="6404" max="6404" width="29.7109375" style="61" customWidth="1"/>
    <col min="6405" max="6405" width="9.140625" style="61"/>
    <col min="6406" max="6411" width="0" style="61" hidden="1" customWidth="1"/>
    <col min="6412" max="6657" width="9.140625" style="61"/>
    <col min="6658" max="6658" width="9.7109375" style="61" customWidth="1"/>
    <col min="6659" max="6659" width="52.85546875" style="61" customWidth="1"/>
    <col min="6660" max="6660" width="29.7109375" style="61" customWidth="1"/>
    <col min="6661" max="6661" width="9.140625" style="61"/>
    <col min="6662" max="6667" width="0" style="61" hidden="1" customWidth="1"/>
    <col min="6668" max="6913" width="9.140625" style="61"/>
    <col min="6914" max="6914" width="9.7109375" style="61" customWidth="1"/>
    <col min="6915" max="6915" width="52.85546875" style="61" customWidth="1"/>
    <col min="6916" max="6916" width="29.7109375" style="61" customWidth="1"/>
    <col min="6917" max="6917" width="9.140625" style="61"/>
    <col min="6918" max="6923" width="0" style="61" hidden="1" customWidth="1"/>
    <col min="6924" max="7169" width="9.140625" style="61"/>
    <col min="7170" max="7170" width="9.7109375" style="61" customWidth="1"/>
    <col min="7171" max="7171" width="52.85546875" style="61" customWidth="1"/>
    <col min="7172" max="7172" width="29.7109375" style="61" customWidth="1"/>
    <col min="7173" max="7173" width="9.140625" style="61"/>
    <col min="7174" max="7179" width="0" style="61" hidden="1" customWidth="1"/>
    <col min="7180" max="7425" width="9.140625" style="61"/>
    <col min="7426" max="7426" width="9.7109375" style="61" customWidth="1"/>
    <col min="7427" max="7427" width="52.85546875" style="61" customWidth="1"/>
    <col min="7428" max="7428" width="29.7109375" style="61" customWidth="1"/>
    <col min="7429" max="7429" width="9.140625" style="61"/>
    <col min="7430" max="7435" width="0" style="61" hidden="1" customWidth="1"/>
    <col min="7436" max="7681" width="9.140625" style="61"/>
    <col min="7682" max="7682" width="9.7109375" style="61" customWidth="1"/>
    <col min="7683" max="7683" width="52.85546875" style="61" customWidth="1"/>
    <col min="7684" max="7684" width="29.7109375" style="61" customWidth="1"/>
    <col min="7685" max="7685" width="9.140625" style="61"/>
    <col min="7686" max="7691" width="0" style="61" hidden="1" customWidth="1"/>
    <col min="7692" max="7937" width="9.140625" style="61"/>
    <col min="7938" max="7938" width="9.7109375" style="61" customWidth="1"/>
    <col min="7939" max="7939" width="52.85546875" style="61" customWidth="1"/>
    <col min="7940" max="7940" width="29.7109375" style="61" customWidth="1"/>
    <col min="7941" max="7941" width="9.140625" style="61"/>
    <col min="7942" max="7947" width="0" style="61" hidden="1" customWidth="1"/>
    <col min="7948" max="8193" width="9.140625" style="61"/>
    <col min="8194" max="8194" width="9.7109375" style="61" customWidth="1"/>
    <col min="8195" max="8195" width="52.85546875" style="61" customWidth="1"/>
    <col min="8196" max="8196" width="29.7109375" style="61" customWidth="1"/>
    <col min="8197" max="8197" width="9.140625" style="61"/>
    <col min="8198" max="8203" width="0" style="61" hidden="1" customWidth="1"/>
    <col min="8204" max="8449" width="9.140625" style="61"/>
    <col min="8450" max="8450" width="9.7109375" style="61" customWidth="1"/>
    <col min="8451" max="8451" width="52.85546875" style="61" customWidth="1"/>
    <col min="8452" max="8452" width="29.7109375" style="61" customWidth="1"/>
    <col min="8453" max="8453" width="9.140625" style="61"/>
    <col min="8454" max="8459" width="0" style="61" hidden="1" customWidth="1"/>
    <col min="8460" max="8705" width="9.140625" style="61"/>
    <col min="8706" max="8706" width="9.7109375" style="61" customWidth="1"/>
    <col min="8707" max="8707" width="52.85546875" style="61" customWidth="1"/>
    <col min="8708" max="8708" width="29.7109375" style="61" customWidth="1"/>
    <col min="8709" max="8709" width="9.140625" style="61"/>
    <col min="8710" max="8715" width="0" style="61" hidden="1" customWidth="1"/>
    <col min="8716" max="8961" width="9.140625" style="61"/>
    <col min="8962" max="8962" width="9.7109375" style="61" customWidth="1"/>
    <col min="8963" max="8963" width="52.85546875" style="61" customWidth="1"/>
    <col min="8964" max="8964" width="29.7109375" style="61" customWidth="1"/>
    <col min="8965" max="8965" width="9.140625" style="61"/>
    <col min="8966" max="8971" width="0" style="61" hidden="1" customWidth="1"/>
    <col min="8972" max="9217" width="9.140625" style="61"/>
    <col min="9218" max="9218" width="9.7109375" style="61" customWidth="1"/>
    <col min="9219" max="9219" width="52.85546875" style="61" customWidth="1"/>
    <col min="9220" max="9220" width="29.7109375" style="61" customWidth="1"/>
    <col min="9221" max="9221" width="9.140625" style="61"/>
    <col min="9222" max="9227" width="0" style="61" hidden="1" customWidth="1"/>
    <col min="9228" max="9473" width="9.140625" style="61"/>
    <col min="9474" max="9474" width="9.7109375" style="61" customWidth="1"/>
    <col min="9475" max="9475" width="52.85546875" style="61" customWidth="1"/>
    <col min="9476" max="9476" width="29.7109375" style="61" customWidth="1"/>
    <col min="9477" max="9477" width="9.140625" style="61"/>
    <col min="9478" max="9483" width="0" style="61" hidden="1" customWidth="1"/>
    <col min="9484" max="9729" width="9.140625" style="61"/>
    <col min="9730" max="9730" width="9.7109375" style="61" customWidth="1"/>
    <col min="9731" max="9731" width="52.85546875" style="61" customWidth="1"/>
    <col min="9732" max="9732" width="29.7109375" style="61" customWidth="1"/>
    <col min="9733" max="9733" width="9.140625" style="61"/>
    <col min="9734" max="9739" width="0" style="61" hidden="1" customWidth="1"/>
    <col min="9740" max="9985" width="9.140625" style="61"/>
    <col min="9986" max="9986" width="9.7109375" style="61" customWidth="1"/>
    <col min="9987" max="9987" width="52.85546875" style="61" customWidth="1"/>
    <col min="9988" max="9988" width="29.7109375" style="61" customWidth="1"/>
    <col min="9989" max="9989" width="9.140625" style="61"/>
    <col min="9990" max="9995" width="0" style="61" hidden="1" customWidth="1"/>
    <col min="9996" max="10241" width="9.140625" style="61"/>
    <col min="10242" max="10242" width="9.7109375" style="61" customWidth="1"/>
    <col min="10243" max="10243" width="52.85546875" style="61" customWidth="1"/>
    <col min="10244" max="10244" width="29.7109375" style="61" customWidth="1"/>
    <col min="10245" max="10245" width="9.140625" style="61"/>
    <col min="10246" max="10251" width="0" style="61" hidden="1" customWidth="1"/>
    <col min="10252" max="10497" width="9.140625" style="61"/>
    <col min="10498" max="10498" width="9.7109375" style="61" customWidth="1"/>
    <col min="10499" max="10499" width="52.85546875" style="61" customWidth="1"/>
    <col min="10500" max="10500" width="29.7109375" style="61" customWidth="1"/>
    <col min="10501" max="10501" width="9.140625" style="61"/>
    <col min="10502" max="10507" width="0" style="61" hidden="1" customWidth="1"/>
    <col min="10508" max="10753" width="9.140625" style="61"/>
    <col min="10754" max="10754" width="9.7109375" style="61" customWidth="1"/>
    <col min="10755" max="10755" width="52.85546875" style="61" customWidth="1"/>
    <col min="10756" max="10756" width="29.7109375" style="61" customWidth="1"/>
    <col min="10757" max="10757" width="9.140625" style="61"/>
    <col min="10758" max="10763" width="0" style="61" hidden="1" customWidth="1"/>
    <col min="10764" max="11009" width="9.140625" style="61"/>
    <col min="11010" max="11010" width="9.7109375" style="61" customWidth="1"/>
    <col min="11011" max="11011" width="52.85546875" style="61" customWidth="1"/>
    <col min="11012" max="11012" width="29.7109375" style="61" customWidth="1"/>
    <col min="11013" max="11013" width="9.140625" style="61"/>
    <col min="11014" max="11019" width="0" style="61" hidden="1" customWidth="1"/>
    <col min="11020" max="11265" width="9.140625" style="61"/>
    <col min="11266" max="11266" width="9.7109375" style="61" customWidth="1"/>
    <col min="11267" max="11267" width="52.85546875" style="61" customWidth="1"/>
    <col min="11268" max="11268" width="29.7109375" style="61" customWidth="1"/>
    <col min="11269" max="11269" width="9.140625" style="61"/>
    <col min="11270" max="11275" width="0" style="61" hidden="1" customWidth="1"/>
    <col min="11276" max="11521" width="9.140625" style="61"/>
    <col min="11522" max="11522" width="9.7109375" style="61" customWidth="1"/>
    <col min="11523" max="11523" width="52.85546875" style="61" customWidth="1"/>
    <col min="11524" max="11524" width="29.7109375" style="61" customWidth="1"/>
    <col min="11525" max="11525" width="9.140625" style="61"/>
    <col min="11526" max="11531" width="0" style="61" hidden="1" customWidth="1"/>
    <col min="11532" max="11777" width="9.140625" style="61"/>
    <col min="11778" max="11778" width="9.7109375" style="61" customWidth="1"/>
    <col min="11779" max="11779" width="52.85546875" style="61" customWidth="1"/>
    <col min="11780" max="11780" width="29.7109375" style="61" customWidth="1"/>
    <col min="11781" max="11781" width="9.140625" style="61"/>
    <col min="11782" max="11787" width="0" style="61" hidden="1" customWidth="1"/>
    <col min="11788" max="12033" width="9.140625" style="61"/>
    <col min="12034" max="12034" width="9.7109375" style="61" customWidth="1"/>
    <col min="12035" max="12035" width="52.85546875" style="61" customWidth="1"/>
    <col min="12036" max="12036" width="29.7109375" style="61" customWidth="1"/>
    <col min="12037" max="12037" width="9.140625" style="61"/>
    <col min="12038" max="12043" width="0" style="61" hidden="1" customWidth="1"/>
    <col min="12044" max="12289" width="9.140625" style="61"/>
    <col min="12290" max="12290" width="9.7109375" style="61" customWidth="1"/>
    <col min="12291" max="12291" width="52.85546875" style="61" customWidth="1"/>
    <col min="12292" max="12292" width="29.7109375" style="61" customWidth="1"/>
    <col min="12293" max="12293" width="9.140625" style="61"/>
    <col min="12294" max="12299" width="0" style="61" hidden="1" customWidth="1"/>
    <col min="12300" max="12545" width="9.140625" style="61"/>
    <col min="12546" max="12546" width="9.7109375" style="61" customWidth="1"/>
    <col min="12547" max="12547" width="52.85546875" style="61" customWidth="1"/>
    <col min="12548" max="12548" width="29.7109375" style="61" customWidth="1"/>
    <col min="12549" max="12549" width="9.140625" style="61"/>
    <col min="12550" max="12555" width="0" style="61" hidden="1" customWidth="1"/>
    <col min="12556" max="12801" width="9.140625" style="61"/>
    <col min="12802" max="12802" width="9.7109375" style="61" customWidth="1"/>
    <col min="12803" max="12803" width="52.85546875" style="61" customWidth="1"/>
    <col min="12804" max="12804" width="29.7109375" style="61" customWidth="1"/>
    <col min="12805" max="12805" width="9.140625" style="61"/>
    <col min="12806" max="12811" width="0" style="61" hidden="1" customWidth="1"/>
    <col min="12812" max="13057" width="9.140625" style="61"/>
    <col min="13058" max="13058" width="9.7109375" style="61" customWidth="1"/>
    <col min="13059" max="13059" width="52.85546875" style="61" customWidth="1"/>
    <col min="13060" max="13060" width="29.7109375" style="61" customWidth="1"/>
    <col min="13061" max="13061" width="9.140625" style="61"/>
    <col min="13062" max="13067" width="0" style="61" hidden="1" customWidth="1"/>
    <col min="13068" max="13313" width="9.140625" style="61"/>
    <col min="13314" max="13314" width="9.7109375" style="61" customWidth="1"/>
    <col min="13315" max="13315" width="52.85546875" style="61" customWidth="1"/>
    <col min="13316" max="13316" width="29.7109375" style="61" customWidth="1"/>
    <col min="13317" max="13317" width="9.140625" style="61"/>
    <col min="13318" max="13323" width="0" style="61" hidden="1" customWidth="1"/>
    <col min="13324" max="13569" width="9.140625" style="61"/>
    <col min="13570" max="13570" width="9.7109375" style="61" customWidth="1"/>
    <col min="13571" max="13571" width="52.85546875" style="61" customWidth="1"/>
    <col min="13572" max="13572" width="29.7109375" style="61" customWidth="1"/>
    <col min="13573" max="13573" width="9.140625" style="61"/>
    <col min="13574" max="13579" width="0" style="61" hidden="1" customWidth="1"/>
    <col min="13580" max="13825" width="9.140625" style="61"/>
    <col min="13826" max="13826" width="9.7109375" style="61" customWidth="1"/>
    <col min="13827" max="13827" width="52.85546875" style="61" customWidth="1"/>
    <col min="13828" max="13828" width="29.7109375" style="61" customWidth="1"/>
    <col min="13829" max="13829" width="9.140625" style="61"/>
    <col min="13830" max="13835" width="0" style="61" hidden="1" customWidth="1"/>
    <col min="13836" max="14081" width="9.140625" style="61"/>
    <col min="14082" max="14082" width="9.7109375" style="61" customWidth="1"/>
    <col min="14083" max="14083" width="52.85546875" style="61" customWidth="1"/>
    <col min="14084" max="14084" width="29.7109375" style="61" customWidth="1"/>
    <col min="14085" max="14085" width="9.140625" style="61"/>
    <col min="14086" max="14091" width="0" style="61" hidden="1" customWidth="1"/>
    <col min="14092" max="14337" width="9.140625" style="61"/>
    <col min="14338" max="14338" width="9.7109375" style="61" customWidth="1"/>
    <col min="14339" max="14339" width="52.85546875" style="61" customWidth="1"/>
    <col min="14340" max="14340" width="29.7109375" style="61" customWidth="1"/>
    <col min="14341" max="14341" width="9.140625" style="61"/>
    <col min="14342" max="14347" width="0" style="61" hidden="1" customWidth="1"/>
    <col min="14348" max="14593" width="9.140625" style="61"/>
    <col min="14594" max="14594" width="9.7109375" style="61" customWidth="1"/>
    <col min="14595" max="14595" width="52.85546875" style="61" customWidth="1"/>
    <col min="14596" max="14596" width="29.7109375" style="61" customWidth="1"/>
    <col min="14597" max="14597" width="9.140625" style="61"/>
    <col min="14598" max="14603" width="0" style="61" hidden="1" customWidth="1"/>
    <col min="14604" max="14849" width="9.140625" style="61"/>
    <col min="14850" max="14850" width="9.7109375" style="61" customWidth="1"/>
    <col min="14851" max="14851" width="52.85546875" style="61" customWidth="1"/>
    <col min="14852" max="14852" width="29.7109375" style="61" customWidth="1"/>
    <col min="14853" max="14853" width="9.140625" style="61"/>
    <col min="14854" max="14859" width="0" style="61" hidden="1" customWidth="1"/>
    <col min="14860" max="15105" width="9.140625" style="61"/>
    <col min="15106" max="15106" width="9.7109375" style="61" customWidth="1"/>
    <col min="15107" max="15107" width="52.85546875" style="61" customWidth="1"/>
    <col min="15108" max="15108" width="29.7109375" style="61" customWidth="1"/>
    <col min="15109" max="15109" width="9.140625" style="61"/>
    <col min="15110" max="15115" width="0" style="61" hidden="1" customWidth="1"/>
    <col min="15116" max="15361" width="9.140625" style="61"/>
    <col min="15362" max="15362" width="9.7109375" style="61" customWidth="1"/>
    <col min="15363" max="15363" width="52.85546875" style="61" customWidth="1"/>
    <col min="15364" max="15364" width="29.7109375" style="61" customWidth="1"/>
    <col min="15365" max="15365" width="9.140625" style="61"/>
    <col min="15366" max="15371" width="0" style="61" hidden="1" customWidth="1"/>
    <col min="15372" max="15617" width="9.140625" style="61"/>
    <col min="15618" max="15618" width="9.7109375" style="61" customWidth="1"/>
    <col min="15619" max="15619" width="52.85546875" style="61" customWidth="1"/>
    <col min="15620" max="15620" width="29.7109375" style="61" customWidth="1"/>
    <col min="15621" max="15621" width="9.140625" style="61"/>
    <col min="15622" max="15627" width="0" style="61" hidden="1" customWidth="1"/>
    <col min="15628" max="15873" width="9.140625" style="61"/>
    <col min="15874" max="15874" width="9.7109375" style="61" customWidth="1"/>
    <col min="15875" max="15875" width="52.85546875" style="61" customWidth="1"/>
    <col min="15876" max="15876" width="29.7109375" style="61" customWidth="1"/>
    <col min="15877" max="15877" width="9.140625" style="61"/>
    <col min="15878" max="15883" width="0" style="61" hidden="1" customWidth="1"/>
    <col min="15884" max="16129" width="9.140625" style="61"/>
    <col min="16130" max="16130" width="9.7109375" style="61" customWidth="1"/>
    <col min="16131" max="16131" width="52.85546875" style="61" customWidth="1"/>
    <col min="16132" max="16132" width="29.7109375" style="61" customWidth="1"/>
    <col min="16133" max="16133" width="9.140625" style="61"/>
    <col min="16134" max="16139" width="0" style="61" hidden="1" customWidth="1"/>
    <col min="16140" max="16384" width="9.140625" style="61"/>
  </cols>
  <sheetData>
    <row r="1" spans="1:11" ht="69.75" customHeight="1">
      <c r="A1" s="104"/>
      <c r="B1" s="201" t="s">
        <v>104</v>
      </c>
      <c r="C1" s="201"/>
      <c r="D1" s="201"/>
      <c r="E1" s="104"/>
      <c r="F1" s="104"/>
    </row>
    <row r="2" spans="1:11" ht="21.75">
      <c r="A2" s="200" t="s">
        <v>167</v>
      </c>
      <c r="B2" s="200"/>
      <c r="C2" s="200"/>
      <c r="D2" s="200"/>
    </row>
    <row r="3" spans="1:11" ht="14.25" thickBot="1"/>
    <row r="4" spans="1:11" ht="21.75" customHeight="1" thickBot="1">
      <c r="A4" s="62" t="s">
        <v>0</v>
      </c>
      <c r="B4" s="63" t="s">
        <v>84</v>
      </c>
      <c r="C4" s="63" t="s">
        <v>85</v>
      </c>
      <c r="D4" s="64" t="s">
        <v>86</v>
      </c>
    </row>
    <row r="5" spans="1:11" ht="24.95" customHeight="1">
      <c r="A5" s="65">
        <v>1</v>
      </c>
      <c r="B5" s="66" t="s">
        <v>87</v>
      </c>
      <c r="C5" s="67" t="s">
        <v>88</v>
      </c>
      <c r="D5" s="68"/>
      <c r="F5" s="61">
        <v>2202653.2511780001</v>
      </c>
    </row>
    <row r="6" spans="1:11" ht="24.95" customHeight="1">
      <c r="A6" s="65">
        <v>2</v>
      </c>
      <c r="B6" s="66" t="s">
        <v>89</v>
      </c>
      <c r="C6" s="69" t="s">
        <v>90</v>
      </c>
      <c r="D6" s="68"/>
      <c r="F6" s="61">
        <v>13287</v>
      </c>
    </row>
    <row r="7" spans="1:11" ht="24.95" customHeight="1">
      <c r="A7" s="70"/>
      <c r="B7" s="71"/>
      <c r="C7" s="67" t="s">
        <v>91</v>
      </c>
      <c r="D7" s="68"/>
      <c r="F7" s="61">
        <v>2215940.2511780001</v>
      </c>
      <c r="J7" s="61">
        <f>D7/1.72</f>
        <v>0</v>
      </c>
      <c r="K7" s="61">
        <f>J7/H9</f>
        <v>0</v>
      </c>
    </row>
    <row r="8" spans="1:11" ht="24.95" customHeight="1" thickBot="1">
      <c r="A8" s="72"/>
      <c r="B8" s="73"/>
      <c r="C8" s="74" t="s">
        <v>92</v>
      </c>
      <c r="D8" s="75"/>
      <c r="F8" s="61">
        <v>398869.24521204003</v>
      </c>
      <c r="H8" s="61">
        <v>7586</v>
      </c>
    </row>
    <row r="9" spans="1:11" ht="24.95" customHeight="1" thickBot="1">
      <c r="A9" s="76"/>
      <c r="B9" s="77"/>
      <c r="C9" s="78" t="s">
        <v>93</v>
      </c>
      <c r="D9" s="79"/>
      <c r="F9" s="61">
        <v>2614809.49639004</v>
      </c>
      <c r="H9" s="61">
        <f>H8/1000</f>
        <v>7.5860000000000003</v>
      </c>
      <c r="J9" s="61">
        <f>D9/1.72</f>
        <v>0</v>
      </c>
      <c r="K9" s="61">
        <f>J9/H9</f>
        <v>0</v>
      </c>
    </row>
    <row r="10" spans="1:11">
      <c r="F10" s="80">
        <f>F9-D9</f>
        <v>2614809.5</v>
      </c>
    </row>
  </sheetData>
  <mergeCells count="2">
    <mergeCell ref="A2:D2"/>
    <mergeCell ref="B1:D1"/>
  </mergeCells>
  <pageMargins left="0.51" right="0.16" top="0.48" bottom="1" header="0.5" footer="0.5"/>
  <pageSetup paperSize="9" scale="105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4" zoomScaleNormal="100" workbookViewId="0">
      <selection activeCell="C22" sqref="C22"/>
    </sheetView>
  </sheetViews>
  <sheetFormatPr defaultRowHeight="12.75"/>
  <cols>
    <col min="1" max="1" width="9.140625" style="81"/>
    <col min="2" max="2" width="12.42578125" style="81" customWidth="1"/>
    <col min="3" max="3" width="70.28515625" style="81" customWidth="1"/>
    <col min="4" max="4" width="27.5703125" style="81" customWidth="1"/>
    <col min="5" max="257" width="9.140625" style="81"/>
    <col min="258" max="258" width="12.42578125" style="81" customWidth="1"/>
    <col min="259" max="259" width="70.28515625" style="81" customWidth="1"/>
    <col min="260" max="260" width="27.5703125" style="81" customWidth="1"/>
    <col min="261" max="513" width="9.140625" style="81"/>
    <col min="514" max="514" width="12.42578125" style="81" customWidth="1"/>
    <col min="515" max="515" width="70.28515625" style="81" customWidth="1"/>
    <col min="516" max="516" width="27.5703125" style="81" customWidth="1"/>
    <col min="517" max="769" width="9.140625" style="81"/>
    <col min="770" max="770" width="12.42578125" style="81" customWidth="1"/>
    <col min="771" max="771" width="70.28515625" style="81" customWidth="1"/>
    <col min="772" max="772" width="27.5703125" style="81" customWidth="1"/>
    <col min="773" max="1025" width="9.140625" style="81"/>
    <col min="1026" max="1026" width="12.42578125" style="81" customWidth="1"/>
    <col min="1027" max="1027" width="70.28515625" style="81" customWidth="1"/>
    <col min="1028" max="1028" width="27.5703125" style="81" customWidth="1"/>
    <col min="1029" max="1281" width="9.140625" style="81"/>
    <col min="1282" max="1282" width="12.42578125" style="81" customWidth="1"/>
    <col min="1283" max="1283" width="70.28515625" style="81" customWidth="1"/>
    <col min="1284" max="1284" width="27.5703125" style="81" customWidth="1"/>
    <col min="1285" max="1537" width="9.140625" style="81"/>
    <col min="1538" max="1538" width="12.42578125" style="81" customWidth="1"/>
    <col min="1539" max="1539" width="70.28515625" style="81" customWidth="1"/>
    <col min="1540" max="1540" width="27.5703125" style="81" customWidth="1"/>
    <col min="1541" max="1793" width="9.140625" style="81"/>
    <col min="1794" max="1794" width="12.42578125" style="81" customWidth="1"/>
    <col min="1795" max="1795" width="70.28515625" style="81" customWidth="1"/>
    <col min="1796" max="1796" width="27.5703125" style="81" customWidth="1"/>
    <col min="1797" max="2049" width="9.140625" style="81"/>
    <col min="2050" max="2050" width="12.42578125" style="81" customWidth="1"/>
    <col min="2051" max="2051" width="70.28515625" style="81" customWidth="1"/>
    <col min="2052" max="2052" width="27.5703125" style="81" customWidth="1"/>
    <col min="2053" max="2305" width="9.140625" style="81"/>
    <col min="2306" max="2306" width="12.42578125" style="81" customWidth="1"/>
    <col min="2307" max="2307" width="70.28515625" style="81" customWidth="1"/>
    <col min="2308" max="2308" width="27.5703125" style="81" customWidth="1"/>
    <col min="2309" max="2561" width="9.140625" style="81"/>
    <col min="2562" max="2562" width="12.42578125" style="81" customWidth="1"/>
    <col min="2563" max="2563" width="70.28515625" style="81" customWidth="1"/>
    <col min="2564" max="2564" width="27.5703125" style="81" customWidth="1"/>
    <col min="2565" max="2817" width="9.140625" style="81"/>
    <col min="2818" max="2818" width="12.42578125" style="81" customWidth="1"/>
    <col min="2819" max="2819" width="70.28515625" style="81" customWidth="1"/>
    <col min="2820" max="2820" width="27.5703125" style="81" customWidth="1"/>
    <col min="2821" max="3073" width="9.140625" style="81"/>
    <col min="3074" max="3074" width="12.42578125" style="81" customWidth="1"/>
    <col min="3075" max="3075" width="70.28515625" style="81" customWidth="1"/>
    <col min="3076" max="3076" width="27.5703125" style="81" customWidth="1"/>
    <col min="3077" max="3329" width="9.140625" style="81"/>
    <col min="3330" max="3330" width="12.42578125" style="81" customWidth="1"/>
    <col min="3331" max="3331" width="70.28515625" style="81" customWidth="1"/>
    <col min="3332" max="3332" width="27.5703125" style="81" customWidth="1"/>
    <col min="3333" max="3585" width="9.140625" style="81"/>
    <col min="3586" max="3586" width="12.42578125" style="81" customWidth="1"/>
    <col min="3587" max="3587" width="70.28515625" style="81" customWidth="1"/>
    <col min="3588" max="3588" width="27.5703125" style="81" customWidth="1"/>
    <col min="3589" max="3841" width="9.140625" style="81"/>
    <col min="3842" max="3842" width="12.42578125" style="81" customWidth="1"/>
    <col min="3843" max="3843" width="70.28515625" style="81" customWidth="1"/>
    <col min="3844" max="3844" width="27.5703125" style="81" customWidth="1"/>
    <col min="3845" max="4097" width="9.140625" style="81"/>
    <col min="4098" max="4098" width="12.42578125" style="81" customWidth="1"/>
    <col min="4099" max="4099" width="70.28515625" style="81" customWidth="1"/>
    <col min="4100" max="4100" width="27.5703125" style="81" customWidth="1"/>
    <col min="4101" max="4353" width="9.140625" style="81"/>
    <col min="4354" max="4354" width="12.42578125" style="81" customWidth="1"/>
    <col min="4355" max="4355" width="70.28515625" style="81" customWidth="1"/>
    <col min="4356" max="4356" width="27.5703125" style="81" customWidth="1"/>
    <col min="4357" max="4609" width="9.140625" style="81"/>
    <col min="4610" max="4610" width="12.42578125" style="81" customWidth="1"/>
    <col min="4611" max="4611" width="70.28515625" style="81" customWidth="1"/>
    <col min="4612" max="4612" width="27.5703125" style="81" customWidth="1"/>
    <col min="4613" max="4865" width="9.140625" style="81"/>
    <col min="4866" max="4866" width="12.42578125" style="81" customWidth="1"/>
    <col min="4867" max="4867" width="70.28515625" style="81" customWidth="1"/>
    <col min="4868" max="4868" width="27.5703125" style="81" customWidth="1"/>
    <col min="4869" max="5121" width="9.140625" style="81"/>
    <col min="5122" max="5122" width="12.42578125" style="81" customWidth="1"/>
    <col min="5123" max="5123" width="70.28515625" style="81" customWidth="1"/>
    <col min="5124" max="5124" width="27.5703125" style="81" customWidth="1"/>
    <col min="5125" max="5377" width="9.140625" style="81"/>
    <col min="5378" max="5378" width="12.42578125" style="81" customWidth="1"/>
    <col min="5379" max="5379" width="70.28515625" style="81" customWidth="1"/>
    <col min="5380" max="5380" width="27.5703125" style="81" customWidth="1"/>
    <col min="5381" max="5633" width="9.140625" style="81"/>
    <col min="5634" max="5634" width="12.42578125" style="81" customWidth="1"/>
    <col min="5635" max="5635" width="70.28515625" style="81" customWidth="1"/>
    <col min="5636" max="5636" width="27.5703125" style="81" customWidth="1"/>
    <col min="5637" max="5889" width="9.140625" style="81"/>
    <col min="5890" max="5890" width="12.42578125" style="81" customWidth="1"/>
    <col min="5891" max="5891" width="70.28515625" style="81" customWidth="1"/>
    <col min="5892" max="5892" width="27.5703125" style="81" customWidth="1"/>
    <col min="5893" max="6145" width="9.140625" style="81"/>
    <col min="6146" max="6146" width="12.42578125" style="81" customWidth="1"/>
    <col min="6147" max="6147" width="70.28515625" style="81" customWidth="1"/>
    <col min="6148" max="6148" width="27.5703125" style="81" customWidth="1"/>
    <col min="6149" max="6401" width="9.140625" style="81"/>
    <col min="6402" max="6402" width="12.42578125" style="81" customWidth="1"/>
    <col min="6403" max="6403" width="70.28515625" style="81" customWidth="1"/>
    <col min="6404" max="6404" width="27.5703125" style="81" customWidth="1"/>
    <col min="6405" max="6657" width="9.140625" style="81"/>
    <col min="6658" max="6658" width="12.42578125" style="81" customWidth="1"/>
    <col min="6659" max="6659" width="70.28515625" style="81" customWidth="1"/>
    <col min="6660" max="6660" width="27.5703125" style="81" customWidth="1"/>
    <col min="6661" max="6913" width="9.140625" style="81"/>
    <col min="6914" max="6914" width="12.42578125" style="81" customWidth="1"/>
    <col min="6915" max="6915" width="70.28515625" style="81" customWidth="1"/>
    <col min="6916" max="6916" width="27.5703125" style="81" customWidth="1"/>
    <col min="6917" max="7169" width="9.140625" style="81"/>
    <col min="7170" max="7170" width="12.42578125" style="81" customWidth="1"/>
    <col min="7171" max="7171" width="70.28515625" style="81" customWidth="1"/>
    <col min="7172" max="7172" width="27.5703125" style="81" customWidth="1"/>
    <col min="7173" max="7425" width="9.140625" style="81"/>
    <col min="7426" max="7426" width="12.42578125" style="81" customWidth="1"/>
    <col min="7427" max="7427" width="70.28515625" style="81" customWidth="1"/>
    <col min="7428" max="7428" width="27.5703125" style="81" customWidth="1"/>
    <col min="7429" max="7681" width="9.140625" style="81"/>
    <col min="7682" max="7682" width="12.42578125" style="81" customWidth="1"/>
    <col min="7683" max="7683" width="70.28515625" style="81" customWidth="1"/>
    <col min="7684" max="7684" width="27.5703125" style="81" customWidth="1"/>
    <col min="7685" max="7937" width="9.140625" style="81"/>
    <col min="7938" max="7938" width="12.42578125" style="81" customWidth="1"/>
    <col min="7939" max="7939" width="70.28515625" style="81" customWidth="1"/>
    <col min="7940" max="7940" width="27.5703125" style="81" customWidth="1"/>
    <col min="7941" max="8193" width="9.140625" style="81"/>
    <col min="8194" max="8194" width="12.42578125" style="81" customWidth="1"/>
    <col min="8195" max="8195" width="70.28515625" style="81" customWidth="1"/>
    <col min="8196" max="8196" width="27.5703125" style="81" customWidth="1"/>
    <col min="8197" max="8449" width="9.140625" style="81"/>
    <col min="8450" max="8450" width="12.42578125" style="81" customWidth="1"/>
    <col min="8451" max="8451" width="70.28515625" style="81" customWidth="1"/>
    <col min="8452" max="8452" width="27.5703125" style="81" customWidth="1"/>
    <col min="8453" max="8705" width="9.140625" style="81"/>
    <col min="8706" max="8706" width="12.42578125" style="81" customWidth="1"/>
    <col min="8707" max="8707" width="70.28515625" style="81" customWidth="1"/>
    <col min="8708" max="8708" width="27.5703125" style="81" customWidth="1"/>
    <col min="8709" max="8961" width="9.140625" style="81"/>
    <col min="8962" max="8962" width="12.42578125" style="81" customWidth="1"/>
    <col min="8963" max="8963" width="70.28515625" style="81" customWidth="1"/>
    <col min="8964" max="8964" width="27.5703125" style="81" customWidth="1"/>
    <col min="8965" max="9217" width="9.140625" style="81"/>
    <col min="9218" max="9218" width="12.42578125" style="81" customWidth="1"/>
    <col min="9219" max="9219" width="70.28515625" style="81" customWidth="1"/>
    <col min="9220" max="9220" width="27.5703125" style="81" customWidth="1"/>
    <col min="9221" max="9473" width="9.140625" style="81"/>
    <col min="9474" max="9474" width="12.42578125" style="81" customWidth="1"/>
    <col min="9475" max="9475" width="70.28515625" style="81" customWidth="1"/>
    <col min="9476" max="9476" width="27.5703125" style="81" customWidth="1"/>
    <col min="9477" max="9729" width="9.140625" style="81"/>
    <col min="9730" max="9730" width="12.42578125" style="81" customWidth="1"/>
    <col min="9731" max="9731" width="70.28515625" style="81" customWidth="1"/>
    <col min="9732" max="9732" width="27.5703125" style="81" customWidth="1"/>
    <col min="9733" max="9985" width="9.140625" style="81"/>
    <col min="9986" max="9986" width="12.42578125" style="81" customWidth="1"/>
    <col min="9987" max="9987" width="70.28515625" style="81" customWidth="1"/>
    <col min="9988" max="9988" width="27.5703125" style="81" customWidth="1"/>
    <col min="9989" max="10241" width="9.140625" style="81"/>
    <col min="10242" max="10242" width="12.42578125" style="81" customWidth="1"/>
    <col min="10243" max="10243" width="70.28515625" style="81" customWidth="1"/>
    <col min="10244" max="10244" width="27.5703125" style="81" customWidth="1"/>
    <col min="10245" max="10497" width="9.140625" style="81"/>
    <col min="10498" max="10498" width="12.42578125" style="81" customWidth="1"/>
    <col min="10499" max="10499" width="70.28515625" style="81" customWidth="1"/>
    <col min="10500" max="10500" width="27.5703125" style="81" customWidth="1"/>
    <col min="10501" max="10753" width="9.140625" style="81"/>
    <col min="10754" max="10754" width="12.42578125" style="81" customWidth="1"/>
    <col min="10755" max="10755" width="70.28515625" style="81" customWidth="1"/>
    <col min="10756" max="10756" width="27.5703125" style="81" customWidth="1"/>
    <col min="10757" max="11009" width="9.140625" style="81"/>
    <col min="11010" max="11010" width="12.42578125" style="81" customWidth="1"/>
    <col min="11011" max="11011" width="70.28515625" style="81" customWidth="1"/>
    <col min="11012" max="11012" width="27.5703125" style="81" customWidth="1"/>
    <col min="11013" max="11265" width="9.140625" style="81"/>
    <col min="11266" max="11266" width="12.42578125" style="81" customWidth="1"/>
    <col min="11267" max="11267" width="70.28515625" style="81" customWidth="1"/>
    <col min="11268" max="11268" width="27.5703125" style="81" customWidth="1"/>
    <col min="11269" max="11521" width="9.140625" style="81"/>
    <col min="11522" max="11522" width="12.42578125" style="81" customWidth="1"/>
    <col min="11523" max="11523" width="70.28515625" style="81" customWidth="1"/>
    <col min="11524" max="11524" width="27.5703125" style="81" customWidth="1"/>
    <col min="11525" max="11777" width="9.140625" style="81"/>
    <col min="11778" max="11778" width="12.42578125" style="81" customWidth="1"/>
    <col min="11779" max="11779" width="70.28515625" style="81" customWidth="1"/>
    <col min="11780" max="11780" width="27.5703125" style="81" customWidth="1"/>
    <col min="11781" max="12033" width="9.140625" style="81"/>
    <col min="12034" max="12034" width="12.42578125" style="81" customWidth="1"/>
    <col min="12035" max="12035" width="70.28515625" style="81" customWidth="1"/>
    <col min="12036" max="12036" width="27.5703125" style="81" customWidth="1"/>
    <col min="12037" max="12289" width="9.140625" style="81"/>
    <col min="12290" max="12290" width="12.42578125" style="81" customWidth="1"/>
    <col min="12291" max="12291" width="70.28515625" style="81" customWidth="1"/>
    <col min="12292" max="12292" width="27.5703125" style="81" customWidth="1"/>
    <col min="12293" max="12545" width="9.140625" style="81"/>
    <col min="12546" max="12546" width="12.42578125" style="81" customWidth="1"/>
    <col min="12547" max="12547" width="70.28515625" style="81" customWidth="1"/>
    <col min="12548" max="12548" width="27.5703125" style="81" customWidth="1"/>
    <col min="12549" max="12801" width="9.140625" style="81"/>
    <col min="12802" max="12802" width="12.42578125" style="81" customWidth="1"/>
    <col min="12803" max="12803" width="70.28515625" style="81" customWidth="1"/>
    <col min="12804" max="12804" width="27.5703125" style="81" customWidth="1"/>
    <col min="12805" max="13057" width="9.140625" style="81"/>
    <col min="13058" max="13058" width="12.42578125" style="81" customWidth="1"/>
    <col min="13059" max="13059" width="70.28515625" style="81" customWidth="1"/>
    <col min="13060" max="13060" width="27.5703125" style="81" customWidth="1"/>
    <col min="13061" max="13313" width="9.140625" style="81"/>
    <col min="13314" max="13314" width="12.42578125" style="81" customWidth="1"/>
    <col min="13315" max="13315" width="70.28515625" style="81" customWidth="1"/>
    <col min="13316" max="13316" width="27.5703125" style="81" customWidth="1"/>
    <col min="13317" max="13569" width="9.140625" style="81"/>
    <col min="13570" max="13570" width="12.42578125" style="81" customWidth="1"/>
    <col min="13571" max="13571" width="70.28515625" style="81" customWidth="1"/>
    <col min="13572" max="13572" width="27.5703125" style="81" customWidth="1"/>
    <col min="13573" max="13825" width="9.140625" style="81"/>
    <col min="13826" max="13826" width="12.42578125" style="81" customWidth="1"/>
    <col min="13827" max="13827" width="70.28515625" style="81" customWidth="1"/>
    <col min="13828" max="13828" width="27.5703125" style="81" customWidth="1"/>
    <col min="13829" max="14081" width="9.140625" style="81"/>
    <col min="14082" max="14082" width="12.42578125" style="81" customWidth="1"/>
    <col min="14083" max="14083" width="70.28515625" style="81" customWidth="1"/>
    <col min="14084" max="14084" width="27.5703125" style="81" customWidth="1"/>
    <col min="14085" max="14337" width="9.140625" style="81"/>
    <col min="14338" max="14338" width="12.42578125" style="81" customWidth="1"/>
    <col min="14339" max="14339" width="70.28515625" style="81" customWidth="1"/>
    <col min="14340" max="14340" width="27.5703125" style="81" customWidth="1"/>
    <col min="14341" max="14593" width="9.140625" style="81"/>
    <col min="14594" max="14594" width="12.42578125" style="81" customWidth="1"/>
    <col min="14595" max="14595" width="70.28515625" style="81" customWidth="1"/>
    <col min="14596" max="14596" width="27.5703125" style="81" customWidth="1"/>
    <col min="14597" max="14849" width="9.140625" style="81"/>
    <col min="14850" max="14850" width="12.42578125" style="81" customWidth="1"/>
    <col min="14851" max="14851" width="70.28515625" style="81" customWidth="1"/>
    <col min="14852" max="14852" width="27.5703125" style="81" customWidth="1"/>
    <col min="14853" max="15105" width="9.140625" style="81"/>
    <col min="15106" max="15106" width="12.42578125" style="81" customWidth="1"/>
    <col min="15107" max="15107" width="70.28515625" style="81" customWidth="1"/>
    <col min="15108" max="15108" width="27.5703125" style="81" customWidth="1"/>
    <col min="15109" max="15361" width="9.140625" style="81"/>
    <col min="15362" max="15362" width="12.42578125" style="81" customWidth="1"/>
    <col min="15363" max="15363" width="70.28515625" style="81" customWidth="1"/>
    <col min="15364" max="15364" width="27.5703125" style="81" customWidth="1"/>
    <col min="15365" max="15617" width="9.140625" style="81"/>
    <col min="15618" max="15618" width="12.42578125" style="81" customWidth="1"/>
    <col min="15619" max="15619" width="70.28515625" style="81" customWidth="1"/>
    <col min="15620" max="15620" width="27.5703125" style="81" customWidth="1"/>
    <col min="15621" max="15873" width="9.140625" style="81"/>
    <col min="15874" max="15874" width="12.42578125" style="81" customWidth="1"/>
    <col min="15875" max="15875" width="70.28515625" style="81" customWidth="1"/>
    <col min="15876" max="15876" width="27.5703125" style="81" customWidth="1"/>
    <col min="15877" max="16129" width="9.140625" style="81"/>
    <col min="16130" max="16130" width="12.42578125" style="81" customWidth="1"/>
    <col min="16131" max="16131" width="70.28515625" style="81" customWidth="1"/>
    <col min="16132" max="16132" width="27.5703125" style="81" customWidth="1"/>
    <col min="16133" max="16384" width="9.140625" style="81"/>
  </cols>
  <sheetData>
    <row r="1" spans="1:6" ht="68.25" customHeight="1">
      <c r="A1" s="104"/>
      <c r="B1" s="201" t="s">
        <v>104</v>
      </c>
      <c r="C1" s="201"/>
      <c r="D1" s="201"/>
      <c r="E1" s="104"/>
      <c r="F1" s="104"/>
    </row>
    <row r="3" spans="1:6" s="82" customFormat="1" ht="16.5">
      <c r="A3" s="202" t="s">
        <v>94</v>
      </c>
      <c r="B3" s="202"/>
      <c r="C3" s="202"/>
      <c r="D3" s="202"/>
    </row>
    <row r="4" spans="1:6" s="82" customFormat="1" ht="16.5">
      <c r="A4" s="83"/>
      <c r="B4" s="83"/>
      <c r="C4" s="83"/>
      <c r="D4" s="83"/>
    </row>
    <row r="5" spans="1:6" s="82" customFormat="1" ht="21.75">
      <c r="A5" s="203" t="s">
        <v>88</v>
      </c>
      <c r="B5" s="203"/>
      <c r="C5" s="203"/>
      <c r="D5" s="203"/>
    </row>
    <row r="6" spans="1:6" ht="13.5" thickBot="1"/>
    <row r="7" spans="1:6" s="82" customFormat="1" ht="37.5" customHeight="1" thickBot="1">
      <c r="A7" s="84" t="s">
        <v>0</v>
      </c>
      <c r="B7" s="85" t="s">
        <v>95</v>
      </c>
      <c r="C7" s="86" t="s">
        <v>85</v>
      </c>
      <c r="D7" s="87" t="s">
        <v>86</v>
      </c>
      <c r="E7" s="88"/>
    </row>
    <row r="8" spans="1:6" s="82" customFormat="1" ht="17.25" thickBot="1">
      <c r="A8" s="89">
        <v>1</v>
      </c>
      <c r="B8" s="90">
        <v>2</v>
      </c>
      <c r="C8" s="90">
        <v>3</v>
      </c>
      <c r="D8" s="91">
        <v>4</v>
      </c>
    </row>
    <row r="9" spans="1:6" s="82" customFormat="1" ht="35.1" customHeight="1">
      <c r="A9" s="92">
        <v>1</v>
      </c>
      <c r="B9" s="93" t="s">
        <v>96</v>
      </c>
      <c r="C9" s="94" t="s">
        <v>101</v>
      </c>
      <c r="D9" s="95"/>
    </row>
    <row r="10" spans="1:6" s="82" customFormat="1" ht="35.1" customHeight="1">
      <c r="A10" s="96">
        <v>2</v>
      </c>
      <c r="B10" s="93" t="s">
        <v>97</v>
      </c>
      <c r="C10" s="97" t="s">
        <v>102</v>
      </c>
      <c r="D10" s="98"/>
    </row>
    <row r="11" spans="1:6" s="82" customFormat="1" ht="35.1" customHeight="1">
      <c r="A11" s="92">
        <v>3</v>
      </c>
      <c r="B11" s="93" t="s">
        <v>98</v>
      </c>
      <c r="C11" s="99" t="s">
        <v>15</v>
      </c>
      <c r="D11" s="98"/>
    </row>
    <row r="12" spans="1:6" s="82" customFormat="1" ht="35.1" customHeight="1">
      <c r="A12" s="96">
        <v>4</v>
      </c>
      <c r="B12" s="93" t="s">
        <v>99</v>
      </c>
      <c r="C12" s="97" t="s">
        <v>105</v>
      </c>
      <c r="D12" s="98"/>
    </row>
    <row r="13" spans="1:6" s="82" customFormat="1" ht="39.75" customHeight="1" thickBot="1">
      <c r="A13" s="92">
        <v>5</v>
      </c>
      <c r="B13" s="93" t="s">
        <v>100</v>
      </c>
      <c r="C13" s="97" t="s">
        <v>103</v>
      </c>
      <c r="D13" s="98"/>
    </row>
    <row r="14" spans="1:6" s="82" customFormat="1" ht="35.1" customHeight="1" thickBot="1">
      <c r="A14" s="100"/>
      <c r="B14" s="101"/>
      <c r="C14" s="102" t="s">
        <v>6</v>
      </c>
      <c r="D14" s="103"/>
    </row>
  </sheetData>
  <mergeCells count="3">
    <mergeCell ref="A3:D3"/>
    <mergeCell ref="A5:D5"/>
    <mergeCell ref="B1:D1"/>
  </mergeCells>
  <pageMargins left="0.75" right="0.75" top="1" bottom="1" header="0.5" footer="0.5"/>
  <pageSetup paperSize="9" scale="90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20"/>
  <sheetViews>
    <sheetView zoomScaleNormal="100" workbookViewId="0">
      <selection activeCell="H6" sqref="H6"/>
    </sheetView>
  </sheetViews>
  <sheetFormatPr defaultRowHeight="15.75"/>
  <cols>
    <col min="1" max="1" width="4.85546875" style="6" bestFit="1" customWidth="1"/>
    <col min="2" max="2" width="53" style="4" customWidth="1"/>
    <col min="3" max="3" width="10.140625" style="8" customWidth="1"/>
    <col min="4" max="4" width="11" style="8" customWidth="1"/>
    <col min="5" max="5" width="9.5703125" style="11" customWidth="1"/>
    <col min="6" max="6" width="12" style="12" customWidth="1"/>
    <col min="7" max="7" width="9.140625" style="4"/>
    <col min="8" max="8" width="10.5703125" style="4" customWidth="1"/>
    <col min="9" max="16384" width="9.140625" style="4"/>
  </cols>
  <sheetData>
    <row r="1" spans="1:77" ht="48" customHeight="1">
      <c r="A1" s="204" t="s">
        <v>104</v>
      </c>
      <c r="B1" s="204"/>
      <c r="C1" s="204"/>
      <c r="D1" s="204"/>
      <c r="E1" s="204"/>
      <c r="F1" s="204"/>
    </row>
    <row r="2" spans="1:77" ht="34.5" customHeight="1" thickBot="1">
      <c r="A2" s="177"/>
      <c r="B2" s="212" t="s">
        <v>157</v>
      </c>
      <c r="C2" s="212"/>
      <c r="D2" s="212"/>
      <c r="E2" s="212"/>
      <c r="F2" s="177"/>
    </row>
    <row r="3" spans="1:77" s="1" customFormat="1" ht="32.25" thickBot="1">
      <c r="A3" s="3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187" t="s">
        <v>5</v>
      </c>
    </row>
    <row r="4" spans="1:77" ht="16.5" thickBot="1">
      <c r="A4" s="21">
        <v>1</v>
      </c>
      <c r="B4" s="15">
        <v>3</v>
      </c>
      <c r="C4" s="15">
        <v>4</v>
      </c>
      <c r="D4" s="15">
        <v>5</v>
      </c>
      <c r="E4" s="15">
        <v>6</v>
      </c>
      <c r="F4" s="16">
        <v>7</v>
      </c>
    </row>
    <row r="5" spans="1:77" ht="21.75" customHeight="1" thickBot="1">
      <c r="A5" s="201" t="s">
        <v>76</v>
      </c>
      <c r="B5" s="201"/>
      <c r="C5" s="201"/>
      <c r="D5" s="201"/>
      <c r="E5" s="201"/>
      <c r="F5" s="201"/>
    </row>
    <row r="6" spans="1:77" s="26" customFormat="1" ht="36.75" customHeight="1" thickBot="1">
      <c r="A6" s="46">
        <v>1</v>
      </c>
      <c r="B6" s="25" t="s">
        <v>36</v>
      </c>
      <c r="C6" s="45" t="s">
        <v>78</v>
      </c>
      <c r="D6" s="196">
        <v>50347.85</v>
      </c>
      <c r="E6" s="51"/>
      <c r="F6" s="52"/>
      <c r="H6" s="59"/>
      <c r="I6" s="180"/>
    </row>
    <row r="7" spans="1:77" s="19" customFormat="1" ht="23.25" customHeight="1" thickBot="1">
      <c r="A7" s="181"/>
      <c r="B7" s="209" t="s">
        <v>77</v>
      </c>
      <c r="C7" s="210"/>
      <c r="D7" s="210"/>
      <c r="E7" s="211"/>
      <c r="F7" s="182"/>
      <c r="H7" s="60"/>
    </row>
    <row r="8" spans="1:77" s="31" customFormat="1" ht="57" customHeight="1" thickBot="1">
      <c r="A8" s="47">
        <v>1</v>
      </c>
      <c r="B8" s="22" t="s">
        <v>37</v>
      </c>
      <c r="C8" s="53" t="s">
        <v>79</v>
      </c>
      <c r="D8" s="30">
        <v>2359.16</v>
      </c>
      <c r="E8" s="30"/>
      <c r="F8" s="44"/>
      <c r="H8" s="58"/>
    </row>
    <row r="9" spans="1:77" s="23" customFormat="1" ht="50.25" customHeight="1" thickBot="1">
      <c r="A9" s="47">
        <v>2</v>
      </c>
      <c r="B9" s="22" t="s">
        <v>38</v>
      </c>
      <c r="C9" s="29" t="s">
        <v>32</v>
      </c>
      <c r="D9" s="34">
        <v>124.2</v>
      </c>
      <c r="E9" s="30"/>
      <c r="F9" s="44"/>
      <c r="H9" s="58"/>
    </row>
    <row r="10" spans="1:77" s="23" customFormat="1" ht="20.25" customHeight="1" thickBot="1">
      <c r="A10" s="29">
        <v>3</v>
      </c>
      <c r="B10" s="33" t="s">
        <v>65</v>
      </c>
      <c r="C10" s="29" t="s">
        <v>7</v>
      </c>
      <c r="D10" s="34">
        <v>4221.71</v>
      </c>
      <c r="E10" s="30"/>
      <c r="F10" s="44"/>
      <c r="H10" s="58"/>
    </row>
    <row r="11" spans="1:77" s="23" customFormat="1" ht="26.25" customHeight="1" thickBot="1">
      <c r="A11" s="48">
        <v>4</v>
      </c>
      <c r="B11" s="22" t="s">
        <v>9</v>
      </c>
      <c r="C11" s="28" t="s">
        <v>10</v>
      </c>
      <c r="D11" s="34">
        <v>2483</v>
      </c>
      <c r="E11" s="30"/>
      <c r="F11" s="44"/>
      <c r="G11" s="35"/>
      <c r="H11" s="58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s="31" customFormat="1" ht="42.75" customHeight="1" thickBot="1">
      <c r="A12" s="47">
        <v>5</v>
      </c>
      <c r="B12" s="22" t="s">
        <v>39</v>
      </c>
      <c r="C12" s="53" t="s">
        <v>79</v>
      </c>
      <c r="D12" s="30">
        <v>3940.24</v>
      </c>
      <c r="E12" s="30"/>
      <c r="F12" s="44"/>
      <c r="H12" s="58"/>
    </row>
    <row r="13" spans="1:77" s="23" customFormat="1" ht="50.25" customHeight="1" thickBot="1">
      <c r="A13" s="47">
        <v>6</v>
      </c>
      <c r="B13" s="22" t="s">
        <v>40</v>
      </c>
      <c r="C13" s="29" t="s">
        <v>32</v>
      </c>
      <c r="D13" s="34">
        <v>437.81</v>
      </c>
      <c r="E13" s="30"/>
      <c r="F13" s="44"/>
      <c r="H13" s="58"/>
    </row>
    <row r="14" spans="1:77" s="23" customFormat="1" ht="20.25" customHeight="1" thickBot="1">
      <c r="A14" s="29">
        <v>7</v>
      </c>
      <c r="B14" s="33" t="s">
        <v>66</v>
      </c>
      <c r="C14" s="29" t="s">
        <v>7</v>
      </c>
      <c r="D14" s="34">
        <v>7442.69</v>
      </c>
      <c r="E14" s="30"/>
      <c r="F14" s="44"/>
      <c r="H14" s="58"/>
    </row>
    <row r="15" spans="1:77" s="23" customFormat="1" ht="26.25" customHeight="1" thickBot="1">
      <c r="A15" s="48">
        <v>8</v>
      </c>
      <c r="B15" s="22" t="s">
        <v>9</v>
      </c>
      <c r="C15" s="28" t="s">
        <v>10</v>
      </c>
      <c r="D15" s="34">
        <v>4378</v>
      </c>
      <c r="E15" s="30"/>
      <c r="F15" s="44"/>
      <c r="G15" s="35"/>
      <c r="H15" s="58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77" s="5" customFormat="1" ht="32.25" customHeight="1" thickBot="1">
      <c r="A16" s="206" t="s">
        <v>20</v>
      </c>
      <c r="B16" s="207"/>
      <c r="C16" s="207"/>
      <c r="D16" s="207"/>
      <c r="E16" s="208"/>
      <c r="F16" s="188"/>
      <c r="H16" s="183"/>
    </row>
    <row r="17" spans="1:8" s="5" customFormat="1" ht="10.5" customHeight="1">
      <c r="A17" s="4"/>
      <c r="B17" s="4"/>
      <c r="C17" s="4"/>
      <c r="D17" s="4"/>
      <c r="E17" s="4"/>
      <c r="F17" s="4"/>
      <c r="H17" s="9"/>
    </row>
    <row r="18" spans="1:8">
      <c r="B18" s="2"/>
      <c r="C18" s="205"/>
      <c r="D18" s="205"/>
    </row>
    <row r="19" spans="1:8">
      <c r="B19" s="5"/>
      <c r="C19" s="10"/>
      <c r="D19" s="10"/>
    </row>
    <row r="20" spans="1:8">
      <c r="B20" s="2"/>
      <c r="C20" s="205"/>
      <c r="D20" s="205"/>
    </row>
  </sheetData>
  <mergeCells count="7">
    <mergeCell ref="A1:F1"/>
    <mergeCell ref="A5:F5"/>
    <mergeCell ref="C20:D20"/>
    <mergeCell ref="C18:D18"/>
    <mergeCell ref="A16:E16"/>
    <mergeCell ref="B7:E7"/>
    <mergeCell ref="B2:E2"/>
  </mergeCells>
  <pageMargins left="0.25" right="0.25" top="0.75" bottom="0.75" header="0.3" footer="0.3"/>
  <pageSetup paperSize="9" scale="88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I17"/>
  <sheetViews>
    <sheetView topLeftCell="A4" zoomScaleNormal="100" workbookViewId="0">
      <selection activeCell="J12" sqref="J12"/>
    </sheetView>
  </sheetViews>
  <sheetFormatPr defaultRowHeight="15.75"/>
  <cols>
    <col min="1" max="1" width="4.85546875" style="6" bestFit="1" customWidth="1"/>
    <col min="2" max="2" width="53" style="4" customWidth="1"/>
    <col min="3" max="3" width="10.140625" style="8" customWidth="1"/>
    <col min="4" max="4" width="10.42578125" style="11" customWidth="1"/>
    <col min="5" max="5" width="9.5703125" style="11" customWidth="1"/>
    <col min="6" max="6" width="12.28515625" style="12" customWidth="1"/>
    <col min="7" max="7" width="9.140625" style="4"/>
    <col min="8" max="8" width="12.28515625" style="4" customWidth="1"/>
    <col min="9" max="16384" width="9.140625" style="4"/>
  </cols>
  <sheetData>
    <row r="1" spans="1:347" ht="45" customHeight="1">
      <c r="A1" s="204" t="s">
        <v>104</v>
      </c>
      <c r="B1" s="204"/>
      <c r="C1" s="204"/>
      <c r="D1" s="204"/>
      <c r="E1" s="204"/>
      <c r="F1" s="204"/>
    </row>
    <row r="2" spans="1:347" ht="21.75" customHeight="1" thickBot="1">
      <c r="A2" s="201" t="s">
        <v>22</v>
      </c>
      <c r="B2" s="201"/>
      <c r="C2" s="201"/>
      <c r="D2" s="201"/>
      <c r="E2" s="201"/>
      <c r="F2" s="201"/>
    </row>
    <row r="3" spans="1:347" s="14" customFormat="1" ht="32.25" thickBot="1">
      <c r="A3" s="38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2" t="s">
        <v>5</v>
      </c>
    </row>
    <row r="4" spans="1:347" s="17" customFormat="1" ht="16.5" thickBot="1">
      <c r="A4" s="39">
        <v>1</v>
      </c>
      <c r="B4" s="40">
        <v>3</v>
      </c>
      <c r="C4" s="40">
        <v>4</v>
      </c>
      <c r="D4" s="40">
        <v>5</v>
      </c>
      <c r="E4" s="40">
        <v>6</v>
      </c>
      <c r="F4" s="41">
        <v>7</v>
      </c>
    </row>
    <row r="5" spans="1:347" s="17" customFormat="1" ht="16.5" thickBot="1">
      <c r="A5" s="213" t="s">
        <v>14</v>
      </c>
      <c r="B5" s="214"/>
      <c r="C5" s="214"/>
      <c r="D5" s="214"/>
      <c r="E5" s="214"/>
      <c r="F5" s="215"/>
    </row>
    <row r="6" spans="1:347" s="18" customFormat="1" ht="48" thickBot="1">
      <c r="A6" s="192">
        <v>1</v>
      </c>
      <c r="B6" s="199" t="s">
        <v>161</v>
      </c>
      <c r="C6" s="50" t="s">
        <v>78</v>
      </c>
      <c r="D6" s="197">
        <v>5400</v>
      </c>
      <c r="E6" s="37"/>
      <c r="F6" s="37"/>
      <c r="H6" s="57"/>
    </row>
    <row r="7" spans="1:347" s="23" customFormat="1" ht="43.5" customHeight="1" thickBot="1">
      <c r="A7" s="49">
        <v>2</v>
      </c>
      <c r="B7" s="199" t="s">
        <v>159</v>
      </c>
      <c r="C7" s="29" t="s">
        <v>78</v>
      </c>
      <c r="D7" s="198">
        <v>23070</v>
      </c>
      <c r="E7" s="37"/>
      <c r="F7" s="37"/>
      <c r="H7" s="57"/>
    </row>
    <row r="8" spans="1:347" s="27" customFormat="1" ht="32.25" thickBot="1">
      <c r="A8" s="192">
        <v>3</v>
      </c>
      <c r="B8" s="199" t="s">
        <v>160</v>
      </c>
      <c r="C8" s="24" t="s">
        <v>80</v>
      </c>
      <c r="D8" s="55">
        <v>88620</v>
      </c>
      <c r="E8" s="37"/>
      <c r="F8" s="37"/>
      <c r="H8" s="57"/>
    </row>
    <row r="9" spans="1:347" s="27" customFormat="1" ht="16.5" thickBot="1">
      <c r="A9" s="192"/>
      <c r="B9" s="199" t="s">
        <v>165</v>
      </c>
      <c r="C9" s="49" t="s">
        <v>7</v>
      </c>
      <c r="D9" s="193">
        <v>194.964</v>
      </c>
      <c r="E9" s="37"/>
      <c r="F9" s="37"/>
      <c r="H9" s="57"/>
    </row>
    <row r="10" spans="1:347" s="27" customFormat="1" ht="16.5" thickBot="1">
      <c r="A10" s="192"/>
      <c r="B10" s="199" t="s">
        <v>164</v>
      </c>
      <c r="C10" s="49" t="s">
        <v>7</v>
      </c>
      <c r="D10" s="193">
        <v>23.632000000000001</v>
      </c>
      <c r="E10" s="37"/>
      <c r="F10" s="37"/>
      <c r="H10" s="57"/>
    </row>
    <row r="11" spans="1:347" s="31" customFormat="1" ht="16.5" thickBot="1">
      <c r="A11" s="49">
        <v>4</v>
      </c>
      <c r="B11" s="42" t="s">
        <v>166</v>
      </c>
      <c r="C11" s="43" t="s">
        <v>81</v>
      </c>
      <c r="D11" s="56">
        <v>37079.5</v>
      </c>
      <c r="E11" s="37"/>
      <c r="F11" s="37"/>
      <c r="H11" s="57"/>
    </row>
    <row r="12" spans="1:347" s="14" customFormat="1" ht="32.25" thickBot="1">
      <c r="A12" s="192">
        <v>5</v>
      </c>
      <c r="B12" s="22" t="s">
        <v>13</v>
      </c>
      <c r="C12" s="24" t="s">
        <v>82</v>
      </c>
      <c r="D12" s="54">
        <v>7296.38</v>
      </c>
      <c r="E12" s="37"/>
      <c r="F12" s="37"/>
      <c r="H12" s="57"/>
    </row>
    <row r="13" spans="1:347" s="7" customFormat="1" ht="16.5" thickBot="1">
      <c r="A13" s="184"/>
      <c r="B13" s="184" t="s">
        <v>6</v>
      </c>
      <c r="C13" s="184"/>
      <c r="D13" s="185"/>
      <c r="E13" s="185"/>
      <c r="F13" s="186"/>
      <c r="G13" s="105"/>
      <c r="H13" s="183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  <c r="IW13" s="105"/>
      <c r="IX13" s="105"/>
      <c r="IY13" s="105"/>
      <c r="IZ13" s="105"/>
      <c r="JA13" s="105"/>
      <c r="JB13" s="105"/>
      <c r="JC13" s="105"/>
      <c r="JD13" s="105"/>
      <c r="JE13" s="105"/>
      <c r="JF13" s="105"/>
      <c r="JG13" s="105"/>
      <c r="JH13" s="105"/>
      <c r="JI13" s="105"/>
      <c r="JJ13" s="105"/>
      <c r="JK13" s="105"/>
      <c r="JL13" s="105"/>
      <c r="JM13" s="105"/>
      <c r="JN13" s="105"/>
      <c r="JO13" s="105"/>
      <c r="JP13" s="105"/>
      <c r="JQ13" s="105"/>
      <c r="JR13" s="105"/>
      <c r="JS13" s="105"/>
      <c r="JT13" s="105"/>
      <c r="JU13" s="105"/>
      <c r="JV13" s="105"/>
      <c r="JW13" s="105"/>
      <c r="JX13" s="105"/>
      <c r="JY13" s="105"/>
      <c r="JZ13" s="105"/>
      <c r="KA13" s="105"/>
      <c r="KB13" s="105"/>
      <c r="KC13" s="105"/>
      <c r="KD13" s="105"/>
      <c r="KE13" s="105"/>
      <c r="KF13" s="105"/>
      <c r="KG13" s="105"/>
      <c r="KH13" s="105"/>
      <c r="KI13" s="105"/>
      <c r="KJ13" s="105"/>
      <c r="KK13" s="105"/>
      <c r="KL13" s="105"/>
      <c r="KM13" s="105"/>
      <c r="KN13" s="105"/>
      <c r="KO13" s="105"/>
      <c r="KP13" s="105"/>
      <c r="KQ13" s="105"/>
      <c r="KR13" s="105"/>
      <c r="KS13" s="105"/>
      <c r="KT13" s="105"/>
      <c r="KU13" s="105"/>
      <c r="KV13" s="105"/>
      <c r="KW13" s="105"/>
      <c r="KX13" s="105"/>
      <c r="KY13" s="105"/>
      <c r="KZ13" s="105"/>
      <c r="LA13" s="105"/>
      <c r="LB13" s="105"/>
      <c r="LC13" s="105"/>
      <c r="LD13" s="105"/>
      <c r="LE13" s="105"/>
      <c r="LF13" s="105"/>
      <c r="LG13" s="105"/>
      <c r="LH13" s="105"/>
      <c r="LI13" s="105"/>
      <c r="LJ13" s="105"/>
      <c r="LK13" s="105"/>
      <c r="LL13" s="105"/>
      <c r="LM13" s="105"/>
      <c r="LN13" s="105"/>
      <c r="LO13" s="105"/>
      <c r="LP13" s="105"/>
      <c r="LQ13" s="105"/>
      <c r="LR13" s="105"/>
      <c r="LS13" s="105"/>
      <c r="LT13" s="105"/>
      <c r="LU13" s="105"/>
      <c r="LV13" s="105"/>
      <c r="LW13" s="105"/>
      <c r="LX13" s="105"/>
      <c r="LY13" s="105"/>
      <c r="LZ13" s="105"/>
      <c r="MA13" s="105"/>
      <c r="MB13" s="105"/>
      <c r="MC13" s="105"/>
      <c r="MD13" s="105"/>
      <c r="ME13" s="105"/>
      <c r="MF13" s="105"/>
      <c r="MG13" s="105"/>
      <c r="MH13" s="105"/>
      <c r="MI13" s="105"/>
    </row>
    <row r="14" spans="1:347"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7"/>
      <c r="GR14" s="237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7"/>
      <c r="HF14" s="237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7"/>
      <c r="HU14" s="237"/>
      <c r="HV14" s="237"/>
      <c r="HW14" s="237"/>
      <c r="HX14" s="237"/>
      <c r="HY14" s="237"/>
      <c r="HZ14" s="237"/>
      <c r="IA14" s="237"/>
      <c r="IB14" s="237"/>
      <c r="IC14" s="237"/>
      <c r="ID14" s="237"/>
      <c r="IE14" s="237"/>
      <c r="IF14" s="237"/>
      <c r="IG14" s="237"/>
      <c r="IH14" s="237"/>
      <c r="II14" s="237"/>
      <c r="IJ14" s="237"/>
      <c r="IK14" s="237"/>
      <c r="IL14" s="237"/>
      <c r="IM14" s="237"/>
      <c r="IN14" s="237"/>
      <c r="IO14" s="237"/>
      <c r="IP14" s="237"/>
      <c r="IQ14" s="237"/>
      <c r="IR14" s="237"/>
      <c r="IS14" s="237"/>
      <c r="IT14" s="237"/>
      <c r="IU14" s="237"/>
      <c r="IV14" s="237"/>
      <c r="IW14" s="237"/>
      <c r="IX14" s="237"/>
      <c r="IY14" s="237"/>
      <c r="IZ14" s="237"/>
      <c r="JA14" s="237"/>
      <c r="JB14" s="237"/>
      <c r="JC14" s="237"/>
      <c r="JD14" s="237"/>
      <c r="JE14" s="237"/>
      <c r="JF14" s="237"/>
      <c r="JG14" s="237"/>
      <c r="JH14" s="237"/>
      <c r="JI14" s="237"/>
      <c r="JJ14" s="237"/>
      <c r="JK14" s="237"/>
      <c r="JL14" s="237"/>
      <c r="JM14" s="237"/>
      <c r="JN14" s="237"/>
      <c r="JO14" s="237"/>
      <c r="JP14" s="237"/>
      <c r="JQ14" s="237"/>
      <c r="JR14" s="237"/>
      <c r="JS14" s="237"/>
      <c r="JT14" s="237"/>
      <c r="JU14" s="237"/>
      <c r="JV14" s="237"/>
      <c r="JW14" s="237"/>
      <c r="JX14" s="237"/>
      <c r="JY14" s="237"/>
      <c r="JZ14" s="237"/>
      <c r="KA14" s="237"/>
      <c r="KB14" s="237"/>
      <c r="KC14" s="237"/>
      <c r="KD14" s="237"/>
      <c r="KE14" s="237"/>
      <c r="KF14" s="237"/>
      <c r="KG14" s="237"/>
      <c r="KH14" s="237"/>
      <c r="KI14" s="237"/>
      <c r="KJ14" s="237"/>
      <c r="KK14" s="237"/>
      <c r="KL14" s="237"/>
      <c r="KM14" s="237"/>
      <c r="KN14" s="237"/>
      <c r="KO14" s="237"/>
      <c r="KP14" s="237"/>
      <c r="KQ14" s="237"/>
      <c r="KR14" s="237"/>
      <c r="KS14" s="237"/>
      <c r="KT14" s="237"/>
      <c r="KU14" s="237"/>
      <c r="KV14" s="237"/>
      <c r="KW14" s="237"/>
      <c r="KX14" s="237"/>
      <c r="KY14" s="237"/>
      <c r="KZ14" s="237"/>
      <c r="LA14" s="237"/>
      <c r="LB14" s="237"/>
      <c r="LC14" s="237"/>
      <c r="LD14" s="237"/>
      <c r="LE14" s="237"/>
      <c r="LF14" s="237"/>
      <c r="LG14" s="237"/>
      <c r="LH14" s="237"/>
      <c r="LI14" s="237"/>
      <c r="LJ14" s="237"/>
      <c r="LK14" s="237"/>
      <c r="LL14" s="237"/>
      <c r="LM14" s="237"/>
      <c r="LN14" s="237"/>
      <c r="LO14" s="237"/>
      <c r="LP14" s="237"/>
      <c r="LQ14" s="237"/>
      <c r="LR14" s="237"/>
      <c r="LS14" s="237"/>
      <c r="LT14" s="237"/>
      <c r="LU14" s="237"/>
      <c r="LV14" s="237"/>
      <c r="LW14" s="237"/>
      <c r="LX14" s="237"/>
      <c r="LY14" s="237"/>
      <c r="LZ14" s="237"/>
      <c r="MA14" s="237"/>
      <c r="MB14" s="237"/>
      <c r="MC14" s="237"/>
      <c r="MD14" s="237"/>
      <c r="ME14" s="237"/>
      <c r="MF14" s="237"/>
      <c r="MG14" s="237"/>
      <c r="MH14" s="237"/>
      <c r="MI14" s="237"/>
    </row>
    <row r="15" spans="1:347">
      <c r="B15" s="2"/>
      <c r="C15" s="205"/>
      <c r="D15" s="205"/>
    </row>
    <row r="16" spans="1:347">
      <c r="B16" s="5"/>
      <c r="C16" s="10"/>
      <c r="D16" s="13"/>
    </row>
    <row r="17" spans="2:4">
      <c r="B17" s="2"/>
      <c r="C17" s="205"/>
      <c r="D17" s="205"/>
    </row>
  </sheetData>
  <mergeCells count="5">
    <mergeCell ref="C15:D15"/>
    <mergeCell ref="C17:D17"/>
    <mergeCell ref="A1:F1"/>
    <mergeCell ref="A2:F2"/>
    <mergeCell ref="A5:F5"/>
  </mergeCells>
  <pageMargins left="0.25" right="0.25" top="0.75" bottom="0.75" header="0.3" footer="0.3"/>
  <pageSetup paperSize="9" scale="88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E143"/>
  <sheetViews>
    <sheetView topLeftCell="A79" zoomScaleNormal="100" workbookViewId="0">
      <selection activeCell="I8" sqref="I8"/>
    </sheetView>
  </sheetViews>
  <sheetFormatPr defaultRowHeight="15"/>
  <cols>
    <col min="1" max="1" width="4.140625" style="234" customWidth="1"/>
    <col min="2" max="2" width="52.28515625" style="230" customWidth="1"/>
    <col min="3" max="3" width="10.5703125" style="263" customWidth="1"/>
    <col min="4" max="4" width="11.28515625" style="263" bestFit="1" customWidth="1"/>
    <col min="5" max="5" width="9.28515625" style="263" customWidth="1"/>
    <col min="6" max="6" width="11.28515625" style="263" customWidth="1"/>
    <col min="7" max="7" width="11.85546875" style="230" bestFit="1" customWidth="1"/>
    <col min="8" max="8" width="13.85546875" style="230" customWidth="1"/>
    <col min="9" max="16384" width="9.140625" style="230"/>
  </cols>
  <sheetData>
    <row r="1" spans="1:73" ht="45" customHeight="1">
      <c r="A1" s="238" t="s">
        <v>104</v>
      </c>
      <c r="B1" s="238"/>
      <c r="C1" s="238"/>
      <c r="D1" s="238"/>
      <c r="E1" s="238"/>
      <c r="F1" s="238"/>
    </row>
    <row r="2" spans="1:73" ht="20.25" customHeight="1" thickBot="1">
      <c r="A2" s="239" t="s">
        <v>15</v>
      </c>
      <c r="B2" s="239"/>
      <c r="C2" s="239"/>
      <c r="D2" s="239"/>
      <c r="E2" s="239"/>
      <c r="F2" s="239"/>
    </row>
    <row r="3" spans="1:73" s="229" customFormat="1" ht="36" customHeight="1" thickBot="1">
      <c r="A3" s="240" t="s">
        <v>0</v>
      </c>
      <c r="B3" s="241" t="s">
        <v>1</v>
      </c>
      <c r="C3" s="241" t="s">
        <v>2</v>
      </c>
      <c r="D3" s="241" t="s">
        <v>3</v>
      </c>
      <c r="E3" s="241" t="s">
        <v>4</v>
      </c>
      <c r="F3" s="242" t="s">
        <v>5</v>
      </c>
    </row>
    <row r="4" spans="1:73" ht="15.75" thickBot="1">
      <c r="A4" s="243">
        <v>1</v>
      </c>
      <c r="B4" s="244">
        <v>3</v>
      </c>
      <c r="C4" s="244">
        <v>4</v>
      </c>
      <c r="D4" s="244">
        <v>5</v>
      </c>
      <c r="E4" s="244">
        <v>6</v>
      </c>
      <c r="F4" s="244">
        <v>7</v>
      </c>
    </row>
    <row r="5" spans="1:73" ht="15.75" customHeight="1" thickBot="1">
      <c r="A5" s="245" t="s">
        <v>41</v>
      </c>
      <c r="B5" s="245"/>
      <c r="C5" s="245"/>
      <c r="D5" s="245"/>
      <c r="E5" s="245"/>
      <c r="F5" s="245"/>
    </row>
    <row r="6" spans="1:73" ht="15.75" thickBot="1">
      <c r="A6" s="245"/>
      <c r="B6" s="245"/>
      <c r="C6" s="245"/>
      <c r="D6" s="245"/>
      <c r="E6" s="245"/>
      <c r="F6" s="245"/>
    </row>
    <row r="7" spans="1:73" s="231" customFormat="1" ht="44.25" customHeight="1" thickBot="1">
      <c r="A7" s="246">
        <v>1</v>
      </c>
      <c r="B7" s="199" t="s">
        <v>60</v>
      </c>
      <c r="C7" s="247" t="s">
        <v>79</v>
      </c>
      <c r="D7" s="248">
        <v>38.22</v>
      </c>
      <c r="E7" s="248"/>
      <c r="F7" s="248"/>
      <c r="H7" s="236"/>
    </row>
    <row r="8" spans="1:73" s="232" customFormat="1" ht="50.25" customHeight="1" thickBot="1">
      <c r="A8" s="246">
        <v>2</v>
      </c>
      <c r="B8" s="199" t="s">
        <v>42</v>
      </c>
      <c r="C8" s="249" t="s">
        <v>32</v>
      </c>
      <c r="D8" s="250">
        <v>2.15</v>
      </c>
      <c r="E8" s="248"/>
      <c r="F8" s="248"/>
      <c r="G8" s="231"/>
      <c r="H8" s="236"/>
    </row>
    <row r="9" spans="1:73" s="232" customFormat="1" ht="20.25" customHeight="1" thickBot="1">
      <c r="A9" s="246">
        <v>3</v>
      </c>
      <c r="B9" s="251" t="s">
        <v>68</v>
      </c>
      <c r="C9" s="249" t="s">
        <v>7</v>
      </c>
      <c r="D9" s="250">
        <v>68.63</v>
      </c>
      <c r="E9" s="248"/>
      <c r="F9" s="248"/>
      <c r="G9" s="231"/>
      <c r="H9" s="236"/>
    </row>
    <row r="10" spans="1:73" s="232" customFormat="1" ht="26.25" customHeight="1" thickBot="1">
      <c r="A10" s="246">
        <v>4</v>
      </c>
      <c r="B10" s="199" t="s">
        <v>9</v>
      </c>
      <c r="C10" s="252" t="s">
        <v>10</v>
      </c>
      <c r="D10" s="250">
        <v>40.369999999999997</v>
      </c>
      <c r="E10" s="248"/>
      <c r="F10" s="248"/>
      <c r="G10" s="231"/>
      <c r="H10" s="236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</row>
    <row r="11" spans="1:73" s="234" customFormat="1" ht="30" customHeight="1" thickBot="1">
      <c r="A11" s="246">
        <v>5</v>
      </c>
      <c r="B11" s="253" t="s">
        <v>16</v>
      </c>
      <c r="C11" s="249" t="s">
        <v>10</v>
      </c>
      <c r="D11" s="254">
        <v>3.5</v>
      </c>
      <c r="E11" s="248"/>
      <c r="F11" s="248"/>
      <c r="G11" s="231"/>
      <c r="H11" s="236"/>
    </row>
    <row r="12" spans="1:73" s="229" customFormat="1" ht="21" customHeight="1" thickBot="1">
      <c r="A12" s="246">
        <v>6</v>
      </c>
      <c r="B12" s="255" t="s">
        <v>17</v>
      </c>
      <c r="C12" s="249" t="s">
        <v>79</v>
      </c>
      <c r="D12" s="248">
        <v>1.5</v>
      </c>
      <c r="E12" s="248"/>
      <c r="F12" s="248"/>
      <c r="G12" s="231"/>
      <c r="H12" s="236"/>
    </row>
    <row r="13" spans="1:73" s="234" customFormat="1" ht="29.25" customHeight="1" thickBot="1">
      <c r="A13" s="246">
        <v>7</v>
      </c>
      <c r="B13" s="199" t="s">
        <v>18</v>
      </c>
      <c r="C13" s="249" t="s">
        <v>7</v>
      </c>
      <c r="D13" s="254">
        <v>0.83</v>
      </c>
      <c r="E13" s="248"/>
      <c r="F13" s="248"/>
      <c r="G13" s="231"/>
      <c r="H13" s="236"/>
    </row>
    <row r="14" spans="1:73" s="232" customFormat="1" ht="32.25" thickBot="1">
      <c r="A14" s="246">
        <v>8</v>
      </c>
      <c r="B14" s="199" t="s">
        <v>19</v>
      </c>
      <c r="C14" s="249" t="s">
        <v>10</v>
      </c>
      <c r="D14" s="248">
        <v>6.2</v>
      </c>
      <c r="E14" s="248"/>
      <c r="F14" s="248"/>
      <c r="G14" s="231"/>
      <c r="H14" s="236"/>
    </row>
    <row r="15" spans="1:73" s="232" customFormat="1" ht="32.25" thickBot="1">
      <c r="A15" s="246">
        <v>9</v>
      </c>
      <c r="B15" s="199" t="s">
        <v>64</v>
      </c>
      <c r="C15" s="249" t="s">
        <v>32</v>
      </c>
      <c r="D15" s="248">
        <v>7.3</v>
      </c>
      <c r="E15" s="248"/>
      <c r="F15" s="248"/>
      <c r="G15" s="231"/>
      <c r="H15" s="236"/>
    </row>
    <row r="16" spans="1:73" s="234" customFormat="1" ht="16.5" thickBot="1">
      <c r="A16" s="246">
        <v>10</v>
      </c>
      <c r="B16" s="253" t="s">
        <v>12</v>
      </c>
      <c r="C16" s="249" t="s">
        <v>83</v>
      </c>
      <c r="D16" s="254">
        <v>36.4</v>
      </c>
      <c r="E16" s="248"/>
      <c r="F16" s="248"/>
      <c r="G16" s="231"/>
      <c r="H16" s="236"/>
    </row>
    <row r="17" spans="1:239" s="234" customFormat="1" ht="16.5" thickBot="1">
      <c r="A17" s="246">
        <v>11</v>
      </c>
      <c r="B17" s="253" t="s">
        <v>21</v>
      </c>
      <c r="C17" s="249" t="s">
        <v>81</v>
      </c>
      <c r="D17" s="254">
        <v>13</v>
      </c>
      <c r="E17" s="248"/>
      <c r="F17" s="248"/>
      <c r="G17" s="231"/>
      <c r="H17" s="236"/>
    </row>
    <row r="18" spans="1:239" s="232" customFormat="1" ht="47.25" customHeight="1" thickBot="1">
      <c r="A18" s="246">
        <v>12</v>
      </c>
      <c r="B18" s="253" t="s">
        <v>33</v>
      </c>
      <c r="C18" s="249" t="s">
        <v>79</v>
      </c>
      <c r="D18" s="250">
        <v>22.63</v>
      </c>
      <c r="E18" s="248"/>
      <c r="F18" s="248"/>
      <c r="G18" s="231"/>
      <c r="H18" s="236"/>
    </row>
    <row r="19" spans="1:239" s="105" customFormat="1" ht="16.5" thickBot="1">
      <c r="A19" s="195"/>
      <c r="B19" s="195" t="s">
        <v>6</v>
      </c>
      <c r="C19" s="195"/>
      <c r="D19" s="195"/>
      <c r="E19" s="195"/>
      <c r="F19" s="186"/>
      <c r="H19" s="236"/>
    </row>
    <row r="20" spans="1:239" s="105" customFormat="1" ht="16.5" thickBot="1">
      <c r="A20" s="245" t="s">
        <v>43</v>
      </c>
      <c r="B20" s="245"/>
      <c r="C20" s="245"/>
      <c r="D20" s="245"/>
      <c r="E20" s="245"/>
      <c r="F20" s="245"/>
      <c r="H20" s="236"/>
    </row>
    <row r="21" spans="1:239" ht="15.75" customHeight="1" thickBot="1">
      <c r="A21" s="245"/>
      <c r="B21" s="245"/>
      <c r="C21" s="245"/>
      <c r="D21" s="245"/>
      <c r="E21" s="245"/>
      <c r="F21" s="245"/>
      <c r="H21" s="236"/>
    </row>
    <row r="22" spans="1:239" s="231" customFormat="1" ht="57" customHeight="1" thickBot="1">
      <c r="A22" s="246">
        <v>1</v>
      </c>
      <c r="B22" s="199" t="s">
        <v>60</v>
      </c>
      <c r="C22" s="247" t="s">
        <v>79</v>
      </c>
      <c r="D22" s="248">
        <v>53.62</v>
      </c>
      <c r="E22" s="248"/>
      <c r="F22" s="248"/>
      <c r="H22" s="236"/>
    </row>
    <row r="23" spans="1:239" s="232" customFormat="1" ht="50.25" customHeight="1" thickBot="1">
      <c r="A23" s="246">
        <v>2</v>
      </c>
      <c r="B23" s="199" t="s">
        <v>42</v>
      </c>
      <c r="C23" s="249" t="s">
        <v>32</v>
      </c>
      <c r="D23" s="250">
        <v>3.01</v>
      </c>
      <c r="E23" s="248"/>
      <c r="F23" s="248"/>
      <c r="G23" s="231"/>
      <c r="H23" s="236"/>
    </row>
    <row r="24" spans="1:239" s="232" customFormat="1" ht="20.25" customHeight="1" thickBot="1">
      <c r="A24" s="246">
        <v>3</v>
      </c>
      <c r="B24" s="251" t="s">
        <v>69</v>
      </c>
      <c r="C24" s="249" t="s">
        <v>7</v>
      </c>
      <c r="D24" s="250">
        <v>96.27</v>
      </c>
      <c r="E24" s="248"/>
      <c r="F24" s="248"/>
      <c r="G24" s="231"/>
      <c r="H24" s="236"/>
    </row>
    <row r="25" spans="1:239" s="232" customFormat="1" ht="26.25" customHeight="1" thickBot="1">
      <c r="A25" s="246">
        <v>4</v>
      </c>
      <c r="B25" s="199" t="s">
        <v>9</v>
      </c>
      <c r="C25" s="252" t="s">
        <v>10</v>
      </c>
      <c r="D25" s="250">
        <v>51.67</v>
      </c>
      <c r="E25" s="248"/>
      <c r="F25" s="248"/>
      <c r="G25" s="231"/>
      <c r="H25" s="236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</row>
    <row r="26" spans="1:239" s="234" customFormat="1" ht="42" customHeight="1" thickBot="1">
      <c r="A26" s="246">
        <v>5</v>
      </c>
      <c r="B26" s="253" t="s">
        <v>24</v>
      </c>
      <c r="C26" s="249" t="s">
        <v>10</v>
      </c>
      <c r="D26" s="254">
        <v>0.36</v>
      </c>
      <c r="E26" s="248"/>
      <c r="F26" s="248"/>
      <c r="G26" s="231"/>
      <c r="H26" s="236"/>
    </row>
    <row r="27" spans="1:239" s="232" customFormat="1" ht="32.25" thickBot="1">
      <c r="A27" s="246">
        <v>6</v>
      </c>
      <c r="B27" s="199" t="s">
        <v>23</v>
      </c>
      <c r="C27" s="249" t="s">
        <v>10</v>
      </c>
      <c r="D27" s="248">
        <v>8.0399999999999991</v>
      </c>
      <c r="E27" s="248"/>
      <c r="F27" s="248"/>
      <c r="G27" s="231"/>
      <c r="H27" s="236"/>
    </row>
    <row r="28" spans="1:239" s="234" customFormat="1" ht="42" customHeight="1" thickBot="1">
      <c r="A28" s="246">
        <v>7</v>
      </c>
      <c r="B28" s="199" t="s">
        <v>31</v>
      </c>
      <c r="C28" s="249" t="s">
        <v>10</v>
      </c>
      <c r="D28" s="254">
        <v>0.87</v>
      </c>
      <c r="E28" s="248"/>
      <c r="F28" s="248"/>
      <c r="G28" s="231"/>
      <c r="H28" s="236"/>
    </row>
    <row r="29" spans="1:239" s="232" customFormat="1" ht="32.25" thickBot="1">
      <c r="A29" s="246">
        <v>8</v>
      </c>
      <c r="B29" s="199" t="s">
        <v>30</v>
      </c>
      <c r="C29" s="249" t="s">
        <v>10</v>
      </c>
      <c r="D29" s="248">
        <v>3.86</v>
      </c>
      <c r="E29" s="248"/>
      <c r="F29" s="248"/>
      <c r="G29" s="231"/>
      <c r="H29" s="236"/>
    </row>
    <row r="30" spans="1:239" ht="18.75" thickBot="1">
      <c r="A30" s="246">
        <v>9</v>
      </c>
      <c r="B30" s="256" t="s">
        <v>25</v>
      </c>
      <c r="C30" s="249" t="s">
        <v>10</v>
      </c>
      <c r="D30" s="257">
        <v>4.12</v>
      </c>
      <c r="E30" s="248"/>
      <c r="F30" s="248"/>
      <c r="G30" s="231"/>
      <c r="H30" s="236"/>
    </row>
    <row r="31" spans="1:239" s="229" customFormat="1" ht="15.75" customHeight="1" thickBot="1">
      <c r="A31" s="246">
        <v>10</v>
      </c>
      <c r="B31" s="253" t="s">
        <v>26</v>
      </c>
      <c r="C31" s="249" t="s">
        <v>81</v>
      </c>
      <c r="D31" s="250">
        <v>9.8000000000000007</v>
      </c>
      <c r="E31" s="248"/>
      <c r="F31" s="248"/>
      <c r="G31" s="231"/>
      <c r="H31" s="236"/>
    </row>
    <row r="32" spans="1:239" s="260" customFormat="1" ht="32.25" thickBot="1">
      <c r="A32" s="246">
        <v>11</v>
      </c>
      <c r="B32" s="199" t="s">
        <v>27</v>
      </c>
      <c r="C32" s="258" t="s">
        <v>78</v>
      </c>
      <c r="D32" s="259">
        <v>2.6</v>
      </c>
      <c r="E32" s="248"/>
      <c r="F32" s="248"/>
      <c r="G32" s="231"/>
      <c r="H32" s="236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  <c r="GO32" s="235"/>
      <c r="GP32" s="235"/>
      <c r="GQ32" s="235"/>
      <c r="GR32" s="235"/>
      <c r="GS32" s="235"/>
      <c r="GT32" s="235"/>
      <c r="GU32" s="235"/>
      <c r="GV32" s="235"/>
      <c r="GW32" s="235"/>
      <c r="GX32" s="235"/>
      <c r="GY32" s="235"/>
      <c r="GZ32" s="235"/>
      <c r="HA32" s="235"/>
      <c r="HB32" s="235"/>
      <c r="HC32" s="235"/>
      <c r="HD32" s="235"/>
      <c r="HE32" s="235"/>
      <c r="HF32" s="235"/>
      <c r="HG32" s="235"/>
      <c r="HH32" s="235"/>
      <c r="HI32" s="235"/>
      <c r="HJ32" s="235"/>
      <c r="HK32" s="235"/>
      <c r="HL32" s="235"/>
      <c r="HM32" s="235"/>
      <c r="HN32" s="235"/>
      <c r="HO32" s="235"/>
      <c r="HP32" s="235"/>
      <c r="HQ32" s="235"/>
      <c r="HR32" s="235"/>
      <c r="HS32" s="235"/>
      <c r="HT32" s="235"/>
      <c r="HU32" s="235"/>
      <c r="HV32" s="235"/>
      <c r="HW32" s="235"/>
      <c r="HX32" s="235"/>
      <c r="HY32" s="235"/>
      <c r="HZ32" s="235"/>
      <c r="IA32" s="235"/>
      <c r="IB32" s="235"/>
      <c r="IC32" s="235"/>
      <c r="ID32" s="235"/>
      <c r="IE32" s="235"/>
    </row>
    <row r="33" spans="1:239" s="234" customFormat="1" ht="30.75" customHeight="1" thickBot="1">
      <c r="A33" s="246">
        <v>12</v>
      </c>
      <c r="B33" s="261" t="s">
        <v>28</v>
      </c>
      <c r="C33" s="249" t="s">
        <v>83</v>
      </c>
      <c r="D33" s="254">
        <v>28.45</v>
      </c>
      <c r="E33" s="248"/>
      <c r="F33" s="248"/>
      <c r="G33" s="231"/>
      <c r="H33" s="236"/>
    </row>
    <row r="34" spans="1:239" s="232" customFormat="1" ht="34.5" customHeight="1" thickBot="1">
      <c r="A34" s="246">
        <v>13</v>
      </c>
      <c r="B34" s="253" t="s">
        <v>29</v>
      </c>
      <c r="C34" s="249" t="s">
        <v>79</v>
      </c>
      <c r="D34" s="250">
        <v>4.96</v>
      </c>
      <c r="E34" s="248"/>
      <c r="F34" s="248"/>
      <c r="G34" s="231"/>
      <c r="H34" s="236"/>
    </row>
    <row r="35" spans="1:239" s="105" customFormat="1" ht="16.5" thickBot="1">
      <c r="A35" s="195"/>
      <c r="B35" s="195" t="s">
        <v>6</v>
      </c>
      <c r="C35" s="195"/>
      <c r="D35" s="195"/>
      <c r="E35" s="195"/>
      <c r="F35" s="186"/>
      <c r="H35" s="236"/>
    </row>
    <row r="36" spans="1:239" s="105" customFormat="1" ht="16.5" thickBot="1">
      <c r="A36" s="245" t="s">
        <v>44</v>
      </c>
      <c r="B36" s="245"/>
      <c r="C36" s="245"/>
      <c r="D36" s="245"/>
      <c r="E36" s="245"/>
      <c r="F36" s="245"/>
      <c r="H36" s="236"/>
    </row>
    <row r="37" spans="1:239" ht="15.75" customHeight="1" thickBot="1">
      <c r="A37" s="245"/>
      <c r="B37" s="245"/>
      <c r="C37" s="245"/>
      <c r="D37" s="245"/>
      <c r="E37" s="245"/>
      <c r="F37" s="245"/>
      <c r="H37" s="236"/>
    </row>
    <row r="38" spans="1:239" s="231" customFormat="1" ht="57" customHeight="1" thickBot="1">
      <c r="A38" s="246">
        <v>1</v>
      </c>
      <c r="B38" s="199" t="s">
        <v>60</v>
      </c>
      <c r="C38" s="247" t="s">
        <v>79</v>
      </c>
      <c r="D38" s="248">
        <v>45.35</v>
      </c>
      <c r="E38" s="248"/>
      <c r="F38" s="248"/>
      <c r="H38" s="236"/>
    </row>
    <row r="39" spans="1:239" s="232" customFormat="1" ht="50.25" customHeight="1" thickBot="1">
      <c r="A39" s="246">
        <v>2</v>
      </c>
      <c r="B39" s="199" t="s">
        <v>42</v>
      </c>
      <c r="C39" s="249" t="s">
        <v>32</v>
      </c>
      <c r="D39" s="250">
        <v>2.5499999999999998</v>
      </c>
      <c r="E39" s="248"/>
      <c r="F39" s="248"/>
      <c r="G39" s="231"/>
      <c r="H39" s="236"/>
    </row>
    <row r="40" spans="1:239" s="232" customFormat="1" ht="20.25" customHeight="1" thickBot="1">
      <c r="A40" s="246">
        <v>3</v>
      </c>
      <c r="B40" s="251" t="s">
        <v>70</v>
      </c>
      <c r="C40" s="249" t="s">
        <v>7</v>
      </c>
      <c r="D40" s="250">
        <v>81.430000000000007</v>
      </c>
      <c r="E40" s="248"/>
      <c r="F40" s="248"/>
      <c r="G40" s="231"/>
      <c r="H40" s="236"/>
    </row>
    <row r="41" spans="1:239" s="232" customFormat="1" ht="26.25" customHeight="1" thickBot="1">
      <c r="A41" s="246">
        <v>4</v>
      </c>
      <c r="B41" s="199" t="s">
        <v>9</v>
      </c>
      <c r="C41" s="252" t="s">
        <v>10</v>
      </c>
      <c r="D41" s="250">
        <v>42.94</v>
      </c>
      <c r="E41" s="248"/>
      <c r="F41" s="248"/>
      <c r="G41" s="231"/>
      <c r="H41" s="236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</row>
    <row r="42" spans="1:239" s="234" customFormat="1" ht="42" customHeight="1" thickBot="1">
      <c r="A42" s="246">
        <v>5</v>
      </c>
      <c r="B42" s="253" t="s">
        <v>24</v>
      </c>
      <c r="C42" s="249" t="s">
        <v>10</v>
      </c>
      <c r="D42" s="254">
        <v>0.36</v>
      </c>
      <c r="E42" s="248"/>
      <c r="F42" s="248"/>
      <c r="G42" s="231"/>
      <c r="H42" s="236"/>
    </row>
    <row r="43" spans="1:239" s="232" customFormat="1" ht="32.25" thickBot="1">
      <c r="A43" s="246">
        <v>6</v>
      </c>
      <c r="B43" s="199" t="s">
        <v>23</v>
      </c>
      <c r="C43" s="249" t="s">
        <v>10</v>
      </c>
      <c r="D43" s="248">
        <v>8.0399999999999991</v>
      </c>
      <c r="E43" s="248"/>
      <c r="F43" s="248"/>
      <c r="G43" s="231"/>
      <c r="H43" s="236"/>
    </row>
    <row r="44" spans="1:239" s="234" customFormat="1" ht="42" customHeight="1" thickBot="1">
      <c r="A44" s="246">
        <v>7</v>
      </c>
      <c r="B44" s="199" t="s">
        <v>31</v>
      </c>
      <c r="C44" s="249" t="s">
        <v>10</v>
      </c>
      <c r="D44" s="254">
        <v>0.87</v>
      </c>
      <c r="E44" s="248"/>
      <c r="F44" s="248"/>
      <c r="G44" s="231"/>
      <c r="H44" s="236"/>
    </row>
    <row r="45" spans="1:239" s="232" customFormat="1" ht="32.25" thickBot="1">
      <c r="A45" s="246">
        <v>8</v>
      </c>
      <c r="B45" s="199" t="s">
        <v>30</v>
      </c>
      <c r="C45" s="249" t="s">
        <v>10</v>
      </c>
      <c r="D45" s="248">
        <v>3.86</v>
      </c>
      <c r="E45" s="248"/>
      <c r="F45" s="248"/>
      <c r="G45" s="231"/>
      <c r="H45" s="236"/>
    </row>
    <row r="46" spans="1:239" ht="18.75" thickBot="1">
      <c r="A46" s="246">
        <v>9</v>
      </c>
      <c r="B46" s="256" t="s">
        <v>25</v>
      </c>
      <c r="C46" s="249" t="s">
        <v>32</v>
      </c>
      <c r="D46" s="257">
        <v>4.12</v>
      </c>
      <c r="E46" s="248"/>
      <c r="F46" s="248"/>
      <c r="G46" s="231"/>
      <c r="H46" s="236"/>
    </row>
    <row r="47" spans="1:239" s="229" customFormat="1" ht="15.75" customHeight="1" thickBot="1">
      <c r="A47" s="246">
        <v>10</v>
      </c>
      <c r="B47" s="253" t="s">
        <v>26</v>
      </c>
      <c r="C47" s="249" t="s">
        <v>81</v>
      </c>
      <c r="D47" s="250">
        <v>9.8000000000000007</v>
      </c>
      <c r="E47" s="248"/>
      <c r="F47" s="248"/>
      <c r="G47" s="231"/>
      <c r="H47" s="236"/>
    </row>
    <row r="48" spans="1:239" s="260" customFormat="1" ht="32.25" thickBot="1">
      <c r="A48" s="246">
        <v>11</v>
      </c>
      <c r="B48" s="199" t="s">
        <v>27</v>
      </c>
      <c r="C48" s="258" t="s">
        <v>78</v>
      </c>
      <c r="D48" s="259">
        <v>2.6</v>
      </c>
      <c r="E48" s="248"/>
      <c r="F48" s="248"/>
      <c r="G48" s="231"/>
      <c r="H48" s="236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/>
      <c r="EB48" s="235"/>
      <c r="EC48" s="235"/>
      <c r="ED48" s="235"/>
      <c r="EE48" s="235"/>
      <c r="EF48" s="235"/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5"/>
      <c r="ER48" s="235"/>
      <c r="ES48" s="235"/>
      <c r="ET48" s="235"/>
      <c r="EU48" s="235"/>
      <c r="EV48" s="235"/>
      <c r="EW48" s="235"/>
      <c r="EX48" s="235"/>
      <c r="EY48" s="235"/>
      <c r="EZ48" s="235"/>
      <c r="FA48" s="235"/>
      <c r="FB48" s="235"/>
      <c r="FC48" s="235"/>
      <c r="FD48" s="235"/>
      <c r="FE48" s="235"/>
      <c r="FF48" s="235"/>
      <c r="FG48" s="235"/>
      <c r="FH48" s="235"/>
      <c r="FI48" s="235"/>
      <c r="FJ48" s="235"/>
      <c r="FK48" s="235"/>
      <c r="FL48" s="235"/>
      <c r="FM48" s="235"/>
      <c r="FN48" s="235"/>
      <c r="FO48" s="235"/>
      <c r="FP48" s="235"/>
      <c r="FQ48" s="235"/>
      <c r="FR48" s="235"/>
      <c r="FS48" s="235"/>
      <c r="FT48" s="235"/>
      <c r="FU48" s="235"/>
      <c r="FV48" s="235"/>
      <c r="FW48" s="235"/>
      <c r="FX48" s="235"/>
      <c r="FY48" s="235"/>
      <c r="FZ48" s="235"/>
      <c r="GA48" s="235"/>
      <c r="GB48" s="235"/>
      <c r="GC48" s="235"/>
      <c r="GD48" s="235"/>
      <c r="GE48" s="235"/>
      <c r="GF48" s="235"/>
      <c r="GG48" s="235"/>
      <c r="GH48" s="235"/>
      <c r="GI48" s="235"/>
      <c r="GJ48" s="235"/>
      <c r="GK48" s="235"/>
      <c r="GL48" s="235"/>
      <c r="GM48" s="235"/>
      <c r="GN48" s="235"/>
      <c r="GO48" s="235"/>
      <c r="GP48" s="235"/>
      <c r="GQ48" s="235"/>
      <c r="GR48" s="235"/>
      <c r="GS48" s="235"/>
      <c r="GT48" s="235"/>
      <c r="GU48" s="235"/>
      <c r="GV48" s="235"/>
      <c r="GW48" s="235"/>
      <c r="GX48" s="235"/>
      <c r="GY48" s="235"/>
      <c r="GZ48" s="235"/>
      <c r="HA48" s="235"/>
      <c r="HB48" s="235"/>
      <c r="HC48" s="235"/>
      <c r="HD48" s="235"/>
      <c r="HE48" s="235"/>
      <c r="HF48" s="235"/>
      <c r="HG48" s="235"/>
      <c r="HH48" s="235"/>
      <c r="HI48" s="235"/>
      <c r="HJ48" s="235"/>
      <c r="HK48" s="235"/>
      <c r="HL48" s="235"/>
      <c r="HM48" s="235"/>
      <c r="HN48" s="235"/>
      <c r="HO48" s="235"/>
      <c r="HP48" s="235"/>
      <c r="HQ48" s="235"/>
      <c r="HR48" s="235"/>
      <c r="HS48" s="235"/>
      <c r="HT48" s="235"/>
      <c r="HU48" s="235"/>
      <c r="HV48" s="235"/>
      <c r="HW48" s="235"/>
      <c r="HX48" s="235"/>
      <c r="HY48" s="235"/>
      <c r="HZ48" s="235"/>
      <c r="IA48" s="235"/>
      <c r="IB48" s="235"/>
      <c r="IC48" s="235"/>
      <c r="ID48" s="235"/>
      <c r="IE48" s="235"/>
    </row>
    <row r="49" spans="1:239" s="234" customFormat="1" ht="30.75" customHeight="1" thickBot="1">
      <c r="A49" s="246">
        <v>12</v>
      </c>
      <c r="B49" s="261" t="s">
        <v>28</v>
      </c>
      <c r="C49" s="249" t="s">
        <v>83</v>
      </c>
      <c r="D49" s="254">
        <v>28.45</v>
      </c>
      <c r="E49" s="248"/>
      <c r="F49" s="248"/>
      <c r="G49" s="231"/>
      <c r="H49" s="236"/>
    </row>
    <row r="50" spans="1:239" s="232" customFormat="1" ht="34.5" customHeight="1" thickBot="1">
      <c r="A50" s="246">
        <v>13</v>
      </c>
      <c r="B50" s="253" t="s">
        <v>29</v>
      </c>
      <c r="C50" s="249" t="s">
        <v>79</v>
      </c>
      <c r="D50" s="250">
        <v>4.96</v>
      </c>
      <c r="E50" s="248"/>
      <c r="F50" s="248"/>
      <c r="G50" s="231"/>
      <c r="H50" s="236"/>
    </row>
    <row r="51" spans="1:239" s="105" customFormat="1" ht="16.5" thickBot="1">
      <c r="A51" s="195"/>
      <c r="B51" s="195" t="s">
        <v>6</v>
      </c>
      <c r="C51" s="195"/>
      <c r="D51" s="195"/>
      <c r="E51" s="195"/>
      <c r="F51" s="186"/>
      <c r="H51" s="236"/>
    </row>
    <row r="52" spans="1:239" s="105" customFormat="1" ht="16.5" thickBot="1">
      <c r="A52" s="245" t="s">
        <v>45</v>
      </c>
      <c r="B52" s="245"/>
      <c r="C52" s="245"/>
      <c r="D52" s="245"/>
      <c r="E52" s="245"/>
      <c r="F52" s="245"/>
      <c r="H52" s="236"/>
    </row>
    <row r="53" spans="1:239" ht="15.75" customHeight="1" thickBot="1">
      <c r="A53" s="245"/>
      <c r="B53" s="245"/>
      <c r="C53" s="245"/>
      <c r="D53" s="245"/>
      <c r="E53" s="245"/>
      <c r="F53" s="245"/>
      <c r="H53" s="236"/>
    </row>
    <row r="54" spans="1:239" s="231" customFormat="1" ht="57" customHeight="1" thickBot="1">
      <c r="A54" s="246">
        <v>1</v>
      </c>
      <c r="B54" s="199" t="s">
        <v>60</v>
      </c>
      <c r="C54" s="247" t="s">
        <v>79</v>
      </c>
      <c r="D54" s="248">
        <v>54.62</v>
      </c>
      <c r="E54" s="248"/>
      <c r="F54" s="248"/>
      <c r="H54" s="236"/>
    </row>
    <row r="55" spans="1:239" s="232" customFormat="1" ht="50.25" customHeight="1" thickBot="1">
      <c r="A55" s="246">
        <v>2</v>
      </c>
      <c r="B55" s="199" t="s">
        <v>42</v>
      </c>
      <c r="C55" s="249" t="s">
        <v>32</v>
      </c>
      <c r="D55" s="250">
        <v>3.07</v>
      </c>
      <c r="E55" s="248"/>
      <c r="F55" s="248"/>
      <c r="G55" s="231"/>
      <c r="H55" s="236"/>
    </row>
    <row r="56" spans="1:239" s="232" customFormat="1" ht="20.25" customHeight="1" thickBot="1">
      <c r="A56" s="246">
        <v>3</v>
      </c>
      <c r="B56" s="251" t="s">
        <v>71</v>
      </c>
      <c r="C56" s="249" t="s">
        <v>7</v>
      </c>
      <c r="D56" s="250">
        <v>98.07</v>
      </c>
      <c r="E56" s="248"/>
      <c r="F56" s="248"/>
      <c r="G56" s="231"/>
      <c r="H56" s="236"/>
    </row>
    <row r="57" spans="1:239" s="232" customFormat="1" ht="26.25" customHeight="1" thickBot="1">
      <c r="A57" s="246">
        <v>4</v>
      </c>
      <c r="B57" s="199" t="s">
        <v>9</v>
      </c>
      <c r="C57" s="252" t="s">
        <v>10</v>
      </c>
      <c r="D57" s="250">
        <v>52.73</v>
      </c>
      <c r="E57" s="248"/>
      <c r="F57" s="248"/>
      <c r="G57" s="231"/>
      <c r="H57" s="236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</row>
    <row r="58" spans="1:239" s="234" customFormat="1" ht="42" customHeight="1" thickBot="1">
      <c r="A58" s="246">
        <v>5</v>
      </c>
      <c r="B58" s="253" t="s">
        <v>24</v>
      </c>
      <c r="C58" s="249" t="s">
        <v>10</v>
      </c>
      <c r="D58" s="254">
        <v>0.36</v>
      </c>
      <c r="E58" s="248"/>
      <c r="F58" s="248"/>
      <c r="G58" s="231"/>
      <c r="H58" s="236"/>
    </row>
    <row r="59" spans="1:239" s="232" customFormat="1" ht="32.25" thickBot="1">
      <c r="A59" s="246">
        <v>6</v>
      </c>
      <c r="B59" s="199" t="s">
        <v>23</v>
      </c>
      <c r="C59" s="249" t="s">
        <v>10</v>
      </c>
      <c r="D59" s="248">
        <v>8.0399999999999991</v>
      </c>
      <c r="E59" s="248"/>
      <c r="F59" s="248"/>
      <c r="G59" s="231"/>
      <c r="H59" s="236"/>
    </row>
    <row r="60" spans="1:239" s="234" customFormat="1" ht="42" customHeight="1" thickBot="1">
      <c r="A60" s="246">
        <v>7</v>
      </c>
      <c r="B60" s="199" t="s">
        <v>31</v>
      </c>
      <c r="C60" s="249" t="s">
        <v>10</v>
      </c>
      <c r="D60" s="254">
        <v>0.87</v>
      </c>
      <c r="E60" s="248"/>
      <c r="F60" s="248"/>
      <c r="G60" s="231"/>
      <c r="H60" s="236"/>
    </row>
    <row r="61" spans="1:239" s="232" customFormat="1" ht="32.25" thickBot="1">
      <c r="A61" s="246">
        <v>8</v>
      </c>
      <c r="B61" s="199" t="s">
        <v>30</v>
      </c>
      <c r="C61" s="249" t="s">
        <v>10</v>
      </c>
      <c r="D61" s="248">
        <v>3.86</v>
      </c>
      <c r="E61" s="248"/>
      <c r="F61" s="248"/>
      <c r="G61" s="231"/>
      <c r="H61" s="236"/>
    </row>
    <row r="62" spans="1:239" ht="18.75" thickBot="1">
      <c r="A62" s="246">
        <v>9</v>
      </c>
      <c r="B62" s="256" t="s">
        <v>25</v>
      </c>
      <c r="C62" s="249" t="s">
        <v>10</v>
      </c>
      <c r="D62" s="257">
        <v>4.12</v>
      </c>
      <c r="E62" s="248"/>
      <c r="F62" s="248"/>
      <c r="G62" s="231"/>
      <c r="H62" s="236"/>
    </row>
    <row r="63" spans="1:239" s="229" customFormat="1" ht="15.75" customHeight="1" thickBot="1">
      <c r="A63" s="246">
        <v>10</v>
      </c>
      <c r="B63" s="253" t="s">
        <v>26</v>
      </c>
      <c r="C63" s="249" t="s">
        <v>81</v>
      </c>
      <c r="D63" s="250">
        <v>9.8000000000000007</v>
      </c>
      <c r="E63" s="248"/>
      <c r="F63" s="248"/>
      <c r="G63" s="231"/>
      <c r="H63" s="236"/>
    </row>
    <row r="64" spans="1:239" s="260" customFormat="1" ht="32.25" thickBot="1">
      <c r="A64" s="246">
        <v>11</v>
      </c>
      <c r="B64" s="199" t="s">
        <v>27</v>
      </c>
      <c r="C64" s="258" t="s">
        <v>78</v>
      </c>
      <c r="D64" s="259">
        <v>2.6</v>
      </c>
      <c r="E64" s="248"/>
      <c r="F64" s="248"/>
      <c r="G64" s="231"/>
      <c r="H64" s="236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35"/>
      <c r="DP64" s="235"/>
      <c r="DQ64" s="235"/>
      <c r="DR64" s="235"/>
      <c r="DS64" s="235"/>
      <c r="DT64" s="235"/>
      <c r="DU64" s="235"/>
      <c r="DV64" s="235"/>
      <c r="DW64" s="235"/>
      <c r="DX64" s="235"/>
      <c r="DY64" s="235"/>
      <c r="DZ64" s="235"/>
      <c r="EA64" s="235"/>
      <c r="EB64" s="235"/>
      <c r="EC64" s="235"/>
      <c r="ED64" s="235"/>
      <c r="EE64" s="235"/>
      <c r="EF64" s="235"/>
      <c r="EG64" s="235"/>
      <c r="EH64" s="235"/>
      <c r="EI64" s="235"/>
      <c r="EJ64" s="235"/>
      <c r="EK64" s="235"/>
      <c r="EL64" s="235"/>
      <c r="EM64" s="235"/>
      <c r="EN64" s="235"/>
      <c r="EO64" s="235"/>
      <c r="EP64" s="235"/>
      <c r="EQ64" s="235"/>
      <c r="ER64" s="235"/>
      <c r="ES64" s="235"/>
      <c r="ET64" s="235"/>
      <c r="EU64" s="235"/>
      <c r="EV64" s="235"/>
      <c r="EW64" s="235"/>
      <c r="EX64" s="235"/>
      <c r="EY64" s="235"/>
      <c r="EZ64" s="235"/>
      <c r="FA64" s="235"/>
      <c r="FB64" s="235"/>
      <c r="FC64" s="235"/>
      <c r="FD64" s="235"/>
      <c r="FE64" s="235"/>
      <c r="FF64" s="235"/>
      <c r="FG64" s="235"/>
      <c r="FH64" s="235"/>
      <c r="FI64" s="235"/>
      <c r="FJ64" s="235"/>
      <c r="FK64" s="235"/>
      <c r="FL64" s="235"/>
      <c r="FM64" s="235"/>
      <c r="FN64" s="235"/>
      <c r="FO64" s="235"/>
      <c r="FP64" s="235"/>
      <c r="FQ64" s="235"/>
      <c r="FR64" s="235"/>
      <c r="FS64" s="235"/>
      <c r="FT64" s="235"/>
      <c r="FU64" s="235"/>
      <c r="FV64" s="235"/>
      <c r="FW64" s="235"/>
      <c r="FX64" s="235"/>
      <c r="FY64" s="235"/>
      <c r="FZ64" s="235"/>
      <c r="GA64" s="235"/>
      <c r="GB64" s="235"/>
      <c r="GC64" s="235"/>
      <c r="GD64" s="235"/>
      <c r="GE64" s="235"/>
      <c r="GF64" s="235"/>
      <c r="GG64" s="235"/>
      <c r="GH64" s="235"/>
      <c r="GI64" s="235"/>
      <c r="GJ64" s="235"/>
      <c r="GK64" s="235"/>
      <c r="GL64" s="235"/>
      <c r="GM64" s="235"/>
      <c r="GN64" s="235"/>
      <c r="GO64" s="235"/>
      <c r="GP64" s="235"/>
      <c r="GQ64" s="235"/>
      <c r="GR64" s="235"/>
      <c r="GS64" s="235"/>
      <c r="GT64" s="235"/>
      <c r="GU64" s="235"/>
      <c r="GV64" s="235"/>
      <c r="GW64" s="235"/>
      <c r="GX64" s="235"/>
      <c r="GY64" s="235"/>
      <c r="GZ64" s="235"/>
      <c r="HA64" s="235"/>
      <c r="HB64" s="235"/>
      <c r="HC64" s="235"/>
      <c r="HD64" s="235"/>
      <c r="HE64" s="235"/>
      <c r="HF64" s="235"/>
      <c r="HG64" s="235"/>
      <c r="HH64" s="235"/>
      <c r="HI64" s="235"/>
      <c r="HJ64" s="235"/>
      <c r="HK64" s="235"/>
      <c r="HL64" s="235"/>
      <c r="HM64" s="235"/>
      <c r="HN64" s="235"/>
      <c r="HO64" s="235"/>
      <c r="HP64" s="235"/>
      <c r="HQ64" s="235"/>
      <c r="HR64" s="235"/>
      <c r="HS64" s="235"/>
      <c r="HT64" s="235"/>
      <c r="HU64" s="235"/>
      <c r="HV64" s="235"/>
      <c r="HW64" s="235"/>
      <c r="HX64" s="235"/>
      <c r="HY64" s="235"/>
      <c r="HZ64" s="235"/>
      <c r="IA64" s="235"/>
      <c r="IB64" s="235"/>
      <c r="IC64" s="235"/>
      <c r="ID64" s="235"/>
      <c r="IE64" s="235"/>
    </row>
    <row r="65" spans="1:73" s="234" customFormat="1" ht="30.75" customHeight="1" thickBot="1">
      <c r="A65" s="246">
        <v>12</v>
      </c>
      <c r="B65" s="261" t="s">
        <v>28</v>
      </c>
      <c r="C65" s="249" t="s">
        <v>83</v>
      </c>
      <c r="D65" s="254">
        <v>28.45</v>
      </c>
      <c r="E65" s="248"/>
      <c r="F65" s="248"/>
      <c r="G65" s="231"/>
      <c r="H65" s="236"/>
    </row>
    <row r="66" spans="1:73" s="232" customFormat="1" ht="34.5" customHeight="1" thickBot="1">
      <c r="A66" s="246">
        <v>13</v>
      </c>
      <c r="B66" s="253" t="s">
        <v>29</v>
      </c>
      <c r="C66" s="249" t="s">
        <v>79</v>
      </c>
      <c r="D66" s="250">
        <v>4.96</v>
      </c>
      <c r="E66" s="248"/>
      <c r="F66" s="248"/>
      <c r="G66" s="231"/>
      <c r="H66" s="236"/>
    </row>
    <row r="67" spans="1:73" s="105" customFormat="1" ht="16.5" thickBot="1">
      <c r="A67" s="195"/>
      <c r="B67" s="195" t="s">
        <v>6</v>
      </c>
      <c r="C67" s="195"/>
      <c r="D67" s="195"/>
      <c r="E67" s="195"/>
      <c r="F67" s="186"/>
      <c r="H67" s="236"/>
    </row>
    <row r="68" spans="1:73" s="105" customFormat="1" ht="16.5" thickBot="1">
      <c r="A68" s="245" t="s">
        <v>46</v>
      </c>
      <c r="B68" s="245"/>
      <c r="C68" s="245"/>
      <c r="D68" s="245"/>
      <c r="E68" s="245"/>
      <c r="F68" s="245"/>
      <c r="H68" s="236"/>
    </row>
    <row r="69" spans="1:73" ht="15.75" customHeight="1" thickBot="1">
      <c r="A69" s="245"/>
      <c r="B69" s="245"/>
      <c r="C69" s="245"/>
      <c r="D69" s="245"/>
      <c r="E69" s="245"/>
      <c r="F69" s="245"/>
      <c r="H69" s="236"/>
    </row>
    <row r="70" spans="1:73" s="231" customFormat="1" ht="57" customHeight="1" thickBot="1">
      <c r="A70" s="246">
        <v>1</v>
      </c>
      <c r="B70" s="199" t="s">
        <v>60</v>
      </c>
      <c r="C70" s="247" t="s">
        <v>79</v>
      </c>
      <c r="D70" s="248">
        <v>52.36</v>
      </c>
      <c r="E70" s="248"/>
      <c r="F70" s="248"/>
      <c r="H70" s="236"/>
    </row>
    <row r="71" spans="1:73" s="232" customFormat="1" ht="50.25" customHeight="1" thickBot="1">
      <c r="A71" s="246">
        <v>2</v>
      </c>
      <c r="B71" s="199" t="s">
        <v>42</v>
      </c>
      <c r="C71" s="249" t="s">
        <v>32</v>
      </c>
      <c r="D71" s="250">
        <v>2.94</v>
      </c>
      <c r="E71" s="248"/>
      <c r="F71" s="248"/>
      <c r="H71" s="236"/>
    </row>
    <row r="72" spans="1:73" s="232" customFormat="1" ht="20.25" customHeight="1" thickBot="1">
      <c r="A72" s="246">
        <v>3</v>
      </c>
      <c r="B72" s="251" t="s">
        <v>72</v>
      </c>
      <c r="C72" s="249" t="s">
        <v>7</v>
      </c>
      <c r="D72" s="250">
        <v>94.01</v>
      </c>
      <c r="E72" s="248"/>
      <c r="F72" s="248"/>
      <c r="H72" s="236"/>
    </row>
    <row r="73" spans="1:73" s="232" customFormat="1" ht="26.25" customHeight="1" thickBot="1">
      <c r="A73" s="246">
        <v>4</v>
      </c>
      <c r="B73" s="199" t="s">
        <v>9</v>
      </c>
      <c r="C73" s="252" t="s">
        <v>10</v>
      </c>
      <c r="D73" s="250">
        <v>50.34</v>
      </c>
      <c r="E73" s="248"/>
      <c r="F73" s="248"/>
      <c r="G73" s="233"/>
      <c r="H73" s="236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</row>
    <row r="74" spans="1:73" s="229" customFormat="1" ht="39" customHeight="1" thickBot="1">
      <c r="A74" s="246">
        <v>5</v>
      </c>
      <c r="B74" s="253" t="s">
        <v>47</v>
      </c>
      <c r="C74" s="249" t="s">
        <v>81</v>
      </c>
      <c r="D74" s="250">
        <v>5.5</v>
      </c>
      <c r="E74" s="248"/>
      <c r="F74" s="248"/>
      <c r="H74" s="236"/>
    </row>
    <row r="75" spans="1:73" s="234" customFormat="1" ht="42" customHeight="1" thickBot="1">
      <c r="A75" s="246">
        <v>6</v>
      </c>
      <c r="B75" s="253" t="s">
        <v>24</v>
      </c>
      <c r="C75" s="249" t="s">
        <v>10</v>
      </c>
      <c r="D75" s="254">
        <v>0.36</v>
      </c>
      <c r="E75" s="248"/>
      <c r="F75" s="248"/>
      <c r="H75" s="236"/>
    </row>
    <row r="76" spans="1:73" s="232" customFormat="1" ht="32.25" thickBot="1">
      <c r="A76" s="246">
        <v>7</v>
      </c>
      <c r="B76" s="199" t="s">
        <v>23</v>
      </c>
      <c r="C76" s="249" t="s">
        <v>10</v>
      </c>
      <c r="D76" s="248">
        <v>8.0399999999999991</v>
      </c>
      <c r="E76" s="248"/>
      <c r="F76" s="248"/>
      <c r="H76" s="236"/>
    </row>
    <row r="77" spans="1:73" s="234" customFormat="1" ht="42" customHeight="1" thickBot="1">
      <c r="A77" s="246">
        <v>8</v>
      </c>
      <c r="B77" s="199" t="s">
        <v>31</v>
      </c>
      <c r="C77" s="249" t="s">
        <v>10</v>
      </c>
      <c r="D77" s="254">
        <v>0.87</v>
      </c>
      <c r="E77" s="248"/>
      <c r="F77" s="248"/>
      <c r="H77" s="236"/>
    </row>
    <row r="78" spans="1:73" s="232" customFormat="1" ht="32.25" thickBot="1">
      <c r="A78" s="246">
        <v>9</v>
      </c>
      <c r="B78" s="199" t="s">
        <v>30</v>
      </c>
      <c r="C78" s="249" t="s">
        <v>10</v>
      </c>
      <c r="D78" s="248">
        <v>3.86</v>
      </c>
      <c r="E78" s="248"/>
      <c r="F78" s="248"/>
      <c r="H78" s="236"/>
    </row>
    <row r="79" spans="1:73" ht="18.75" thickBot="1">
      <c r="A79" s="246">
        <v>10</v>
      </c>
      <c r="B79" s="256" t="s">
        <v>25</v>
      </c>
      <c r="C79" s="249" t="s">
        <v>10</v>
      </c>
      <c r="D79" s="257">
        <v>4.12</v>
      </c>
      <c r="E79" s="248"/>
      <c r="F79" s="248"/>
      <c r="H79" s="236"/>
    </row>
    <row r="80" spans="1:73" s="229" customFormat="1" ht="15.75" customHeight="1" thickBot="1">
      <c r="A80" s="246">
        <v>11</v>
      </c>
      <c r="B80" s="253" t="s">
        <v>26</v>
      </c>
      <c r="C80" s="249" t="s">
        <v>81</v>
      </c>
      <c r="D80" s="250">
        <v>9.8000000000000007</v>
      </c>
      <c r="E80" s="248"/>
      <c r="F80" s="248"/>
      <c r="H80" s="236"/>
    </row>
    <row r="81" spans="1:239" s="260" customFormat="1" ht="32.25" thickBot="1">
      <c r="A81" s="246">
        <v>12</v>
      </c>
      <c r="B81" s="199" t="s">
        <v>27</v>
      </c>
      <c r="C81" s="258" t="s">
        <v>78</v>
      </c>
      <c r="D81" s="259">
        <v>2.6</v>
      </c>
      <c r="E81" s="248"/>
      <c r="F81" s="248"/>
      <c r="G81" s="235"/>
      <c r="H81" s="236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N81" s="235"/>
      <c r="BO81" s="235"/>
      <c r="BP81" s="235"/>
      <c r="BQ81" s="235"/>
      <c r="BR81" s="235"/>
      <c r="BS81" s="235"/>
      <c r="BT81" s="235"/>
      <c r="BU81" s="235"/>
      <c r="BV81" s="235"/>
      <c r="BW81" s="235"/>
      <c r="BX81" s="235"/>
      <c r="BY81" s="235"/>
      <c r="BZ81" s="235"/>
      <c r="CA81" s="235"/>
      <c r="CB81" s="235"/>
      <c r="CC81" s="235"/>
      <c r="CD81" s="235"/>
      <c r="CE81" s="235"/>
      <c r="CF81" s="235"/>
      <c r="CG81" s="235"/>
      <c r="CH81" s="235"/>
      <c r="CI81" s="235"/>
      <c r="CJ81" s="235"/>
      <c r="CK81" s="235"/>
      <c r="CL81" s="235"/>
      <c r="CM81" s="235"/>
      <c r="CN81" s="235"/>
      <c r="CO81" s="235"/>
      <c r="CP81" s="235"/>
      <c r="CQ81" s="235"/>
      <c r="CR81" s="235"/>
      <c r="CS81" s="235"/>
      <c r="CT81" s="235"/>
      <c r="CU81" s="235"/>
      <c r="CV81" s="235"/>
      <c r="CW81" s="235"/>
      <c r="CX81" s="235"/>
      <c r="CY81" s="235"/>
      <c r="CZ81" s="235"/>
      <c r="DA81" s="235"/>
      <c r="DB81" s="235"/>
      <c r="DC81" s="235"/>
      <c r="DD81" s="235"/>
      <c r="DE81" s="235"/>
      <c r="DF81" s="235"/>
      <c r="DG81" s="235"/>
      <c r="DH81" s="235"/>
      <c r="DI81" s="235"/>
      <c r="DJ81" s="235"/>
      <c r="DK81" s="235"/>
      <c r="DL81" s="235"/>
      <c r="DM81" s="235"/>
      <c r="DN81" s="235"/>
      <c r="DO81" s="235"/>
      <c r="DP81" s="235"/>
      <c r="DQ81" s="235"/>
      <c r="DR81" s="235"/>
      <c r="DS81" s="235"/>
      <c r="DT81" s="235"/>
      <c r="DU81" s="235"/>
      <c r="DV81" s="235"/>
      <c r="DW81" s="235"/>
      <c r="DX81" s="235"/>
      <c r="DY81" s="235"/>
      <c r="DZ81" s="235"/>
      <c r="EA81" s="235"/>
      <c r="EB81" s="235"/>
      <c r="EC81" s="235"/>
      <c r="ED81" s="235"/>
      <c r="EE81" s="235"/>
      <c r="EF81" s="235"/>
      <c r="EG81" s="235"/>
      <c r="EH81" s="235"/>
      <c r="EI81" s="235"/>
      <c r="EJ81" s="235"/>
      <c r="EK81" s="235"/>
      <c r="EL81" s="235"/>
      <c r="EM81" s="235"/>
      <c r="EN81" s="235"/>
      <c r="EO81" s="235"/>
      <c r="EP81" s="235"/>
      <c r="EQ81" s="235"/>
      <c r="ER81" s="235"/>
      <c r="ES81" s="235"/>
      <c r="ET81" s="235"/>
      <c r="EU81" s="235"/>
      <c r="EV81" s="235"/>
      <c r="EW81" s="235"/>
      <c r="EX81" s="235"/>
      <c r="EY81" s="235"/>
      <c r="EZ81" s="235"/>
      <c r="FA81" s="235"/>
      <c r="FB81" s="235"/>
      <c r="FC81" s="235"/>
      <c r="FD81" s="235"/>
      <c r="FE81" s="235"/>
      <c r="FF81" s="235"/>
      <c r="FG81" s="235"/>
      <c r="FH81" s="235"/>
      <c r="FI81" s="235"/>
      <c r="FJ81" s="235"/>
      <c r="FK81" s="235"/>
      <c r="FL81" s="235"/>
      <c r="FM81" s="235"/>
      <c r="FN81" s="235"/>
      <c r="FO81" s="235"/>
      <c r="FP81" s="235"/>
      <c r="FQ81" s="235"/>
      <c r="FR81" s="235"/>
      <c r="FS81" s="235"/>
      <c r="FT81" s="235"/>
      <c r="FU81" s="235"/>
      <c r="FV81" s="235"/>
      <c r="FW81" s="235"/>
      <c r="FX81" s="235"/>
      <c r="FY81" s="235"/>
      <c r="FZ81" s="235"/>
      <c r="GA81" s="235"/>
      <c r="GB81" s="235"/>
      <c r="GC81" s="235"/>
      <c r="GD81" s="235"/>
      <c r="GE81" s="235"/>
      <c r="GF81" s="235"/>
      <c r="GG81" s="235"/>
      <c r="GH81" s="235"/>
      <c r="GI81" s="235"/>
      <c r="GJ81" s="235"/>
      <c r="GK81" s="235"/>
      <c r="GL81" s="235"/>
      <c r="GM81" s="235"/>
      <c r="GN81" s="235"/>
      <c r="GO81" s="235"/>
      <c r="GP81" s="235"/>
      <c r="GQ81" s="235"/>
      <c r="GR81" s="235"/>
      <c r="GS81" s="235"/>
      <c r="GT81" s="235"/>
      <c r="GU81" s="235"/>
      <c r="GV81" s="235"/>
      <c r="GW81" s="235"/>
      <c r="GX81" s="235"/>
      <c r="GY81" s="235"/>
      <c r="GZ81" s="235"/>
      <c r="HA81" s="235"/>
      <c r="HB81" s="235"/>
      <c r="HC81" s="235"/>
      <c r="HD81" s="235"/>
      <c r="HE81" s="235"/>
      <c r="HF81" s="235"/>
      <c r="HG81" s="235"/>
      <c r="HH81" s="235"/>
      <c r="HI81" s="235"/>
      <c r="HJ81" s="235"/>
      <c r="HK81" s="235"/>
      <c r="HL81" s="235"/>
      <c r="HM81" s="235"/>
      <c r="HN81" s="235"/>
      <c r="HO81" s="235"/>
      <c r="HP81" s="235"/>
      <c r="HQ81" s="235"/>
      <c r="HR81" s="235"/>
      <c r="HS81" s="235"/>
      <c r="HT81" s="235"/>
      <c r="HU81" s="235"/>
      <c r="HV81" s="235"/>
      <c r="HW81" s="235"/>
      <c r="HX81" s="235"/>
      <c r="HY81" s="235"/>
      <c r="HZ81" s="235"/>
      <c r="IA81" s="235"/>
      <c r="IB81" s="235"/>
      <c r="IC81" s="235"/>
      <c r="ID81" s="235"/>
      <c r="IE81" s="235"/>
    </row>
    <row r="82" spans="1:239" s="234" customFormat="1" ht="30.75" customHeight="1" thickBot="1">
      <c r="A82" s="246">
        <v>13</v>
      </c>
      <c r="B82" s="261" t="s">
        <v>28</v>
      </c>
      <c r="C82" s="249" t="s">
        <v>83</v>
      </c>
      <c r="D82" s="254">
        <v>28.45</v>
      </c>
      <c r="E82" s="248"/>
      <c r="F82" s="248"/>
      <c r="H82" s="236"/>
    </row>
    <row r="83" spans="1:239" s="232" customFormat="1" ht="32.25" customHeight="1" thickBot="1">
      <c r="A83" s="246">
        <v>14</v>
      </c>
      <c r="B83" s="253" t="s">
        <v>29</v>
      </c>
      <c r="C83" s="249" t="s">
        <v>79</v>
      </c>
      <c r="D83" s="250">
        <v>4.96</v>
      </c>
      <c r="E83" s="248"/>
      <c r="F83" s="248"/>
      <c r="H83" s="236"/>
    </row>
    <row r="84" spans="1:239" s="105" customFormat="1" ht="16.5" thickBot="1">
      <c r="A84" s="195"/>
      <c r="B84" s="195" t="s">
        <v>6</v>
      </c>
      <c r="C84" s="195"/>
      <c r="D84" s="195"/>
      <c r="E84" s="195"/>
      <c r="F84" s="186"/>
      <c r="H84" s="236"/>
    </row>
    <row r="85" spans="1:239" s="105" customFormat="1" ht="16.5" thickBot="1">
      <c r="A85" s="245" t="s">
        <v>48</v>
      </c>
      <c r="B85" s="245"/>
      <c r="C85" s="245"/>
      <c r="D85" s="245"/>
      <c r="E85" s="245"/>
      <c r="F85" s="245"/>
      <c r="H85" s="236"/>
    </row>
    <row r="86" spans="1:239" ht="15.75" customHeight="1" thickBot="1">
      <c r="A86" s="245"/>
      <c r="B86" s="245"/>
      <c r="C86" s="245"/>
      <c r="D86" s="245"/>
      <c r="E86" s="245"/>
      <c r="F86" s="245"/>
      <c r="H86" s="236"/>
    </row>
    <row r="87" spans="1:239" s="231" customFormat="1" ht="57" customHeight="1" thickBot="1">
      <c r="A87" s="246">
        <v>1</v>
      </c>
      <c r="B87" s="199" t="s">
        <v>60</v>
      </c>
      <c r="C87" s="247" t="s">
        <v>79</v>
      </c>
      <c r="D87" s="248">
        <v>50.76</v>
      </c>
      <c r="E87" s="248"/>
      <c r="F87" s="248"/>
      <c r="H87" s="236"/>
    </row>
    <row r="88" spans="1:239" s="232" customFormat="1" ht="50.25" customHeight="1" thickBot="1">
      <c r="A88" s="246">
        <v>2</v>
      </c>
      <c r="B88" s="199" t="s">
        <v>42</v>
      </c>
      <c r="C88" s="249" t="s">
        <v>32</v>
      </c>
      <c r="D88" s="250">
        <v>2.85</v>
      </c>
      <c r="E88" s="248"/>
      <c r="F88" s="248"/>
      <c r="H88" s="236"/>
    </row>
    <row r="89" spans="1:239" s="232" customFormat="1" ht="20.25" customHeight="1" thickBot="1">
      <c r="A89" s="249">
        <v>3</v>
      </c>
      <c r="B89" s="251" t="s">
        <v>73</v>
      </c>
      <c r="C89" s="249" t="s">
        <v>7</v>
      </c>
      <c r="D89" s="250">
        <v>91.14</v>
      </c>
      <c r="E89" s="248"/>
      <c r="F89" s="248"/>
      <c r="H89" s="236"/>
    </row>
    <row r="90" spans="1:239" s="232" customFormat="1" ht="26.25" customHeight="1" thickBot="1">
      <c r="A90" s="262">
        <v>4</v>
      </c>
      <c r="B90" s="199" t="s">
        <v>9</v>
      </c>
      <c r="C90" s="252" t="s">
        <v>10</v>
      </c>
      <c r="D90" s="250">
        <v>48.65</v>
      </c>
      <c r="E90" s="248"/>
      <c r="F90" s="248"/>
      <c r="G90" s="233"/>
      <c r="H90" s="236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</row>
    <row r="91" spans="1:239" s="229" customFormat="1" ht="45.75" customHeight="1" thickBot="1">
      <c r="A91" s="249">
        <v>5</v>
      </c>
      <c r="B91" s="253" t="s">
        <v>49</v>
      </c>
      <c r="C91" s="249" t="s">
        <v>81</v>
      </c>
      <c r="D91" s="250">
        <v>6.5</v>
      </c>
      <c r="E91" s="248"/>
      <c r="F91" s="248"/>
      <c r="H91" s="236"/>
    </row>
    <row r="92" spans="1:239" s="234" customFormat="1" ht="42" customHeight="1" thickBot="1">
      <c r="A92" s="249">
        <v>6</v>
      </c>
      <c r="B92" s="253" t="s">
        <v>24</v>
      </c>
      <c r="C92" s="249" t="s">
        <v>10</v>
      </c>
      <c r="D92" s="254">
        <v>0.36</v>
      </c>
      <c r="E92" s="248"/>
      <c r="F92" s="248"/>
      <c r="H92" s="236"/>
    </row>
    <row r="93" spans="1:239" s="232" customFormat="1" ht="32.25" thickBot="1">
      <c r="A93" s="249">
        <v>7</v>
      </c>
      <c r="B93" s="199" t="s">
        <v>23</v>
      </c>
      <c r="C93" s="249" t="s">
        <v>10</v>
      </c>
      <c r="D93" s="248">
        <v>8.0399999999999991</v>
      </c>
      <c r="E93" s="248"/>
      <c r="F93" s="248"/>
      <c r="H93" s="236"/>
    </row>
    <row r="94" spans="1:239" s="234" customFormat="1" ht="42" customHeight="1" thickBot="1">
      <c r="A94" s="249">
        <v>8</v>
      </c>
      <c r="B94" s="199" t="s">
        <v>31</v>
      </c>
      <c r="C94" s="249" t="s">
        <v>10</v>
      </c>
      <c r="D94" s="254">
        <v>0.87</v>
      </c>
      <c r="E94" s="248"/>
      <c r="F94" s="248"/>
      <c r="H94" s="236"/>
    </row>
    <row r="95" spans="1:239" s="232" customFormat="1" ht="32.25" thickBot="1">
      <c r="A95" s="249">
        <v>9</v>
      </c>
      <c r="B95" s="199" t="s">
        <v>30</v>
      </c>
      <c r="C95" s="249" t="s">
        <v>10</v>
      </c>
      <c r="D95" s="248">
        <v>3.86</v>
      </c>
      <c r="E95" s="248"/>
      <c r="F95" s="248"/>
      <c r="H95" s="236"/>
    </row>
    <row r="96" spans="1:239" ht="18.75" thickBot="1">
      <c r="A96" s="249">
        <v>10</v>
      </c>
      <c r="B96" s="256" t="s">
        <v>25</v>
      </c>
      <c r="C96" s="249" t="s">
        <v>32</v>
      </c>
      <c r="D96" s="257">
        <v>4.12</v>
      </c>
      <c r="E96" s="248"/>
      <c r="F96" s="248"/>
      <c r="H96" s="236"/>
    </row>
    <row r="97" spans="1:239" s="229" customFormat="1" ht="15.75" customHeight="1" thickBot="1">
      <c r="A97" s="249">
        <v>11</v>
      </c>
      <c r="B97" s="253" t="s">
        <v>26</v>
      </c>
      <c r="C97" s="249" t="s">
        <v>81</v>
      </c>
      <c r="D97" s="250">
        <v>9.8000000000000007</v>
      </c>
      <c r="E97" s="248"/>
      <c r="F97" s="248"/>
      <c r="H97" s="236"/>
    </row>
    <row r="98" spans="1:239" s="260" customFormat="1" ht="32.25" thickBot="1">
      <c r="A98" s="249">
        <v>12</v>
      </c>
      <c r="B98" s="199" t="s">
        <v>27</v>
      </c>
      <c r="C98" s="258" t="s">
        <v>78</v>
      </c>
      <c r="D98" s="259">
        <v>2.6</v>
      </c>
      <c r="E98" s="248"/>
      <c r="F98" s="248"/>
      <c r="G98" s="235"/>
      <c r="H98" s="236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5"/>
      <c r="BL98" s="235"/>
      <c r="BM98" s="235"/>
      <c r="BN98" s="235"/>
      <c r="BO98" s="235"/>
      <c r="BP98" s="235"/>
      <c r="BQ98" s="235"/>
      <c r="BR98" s="235"/>
      <c r="BS98" s="235"/>
      <c r="BT98" s="235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5"/>
      <c r="DE98" s="235"/>
      <c r="DF98" s="235"/>
      <c r="DG98" s="235"/>
      <c r="DH98" s="235"/>
      <c r="DI98" s="235"/>
      <c r="DJ98" s="235"/>
      <c r="DK98" s="235"/>
      <c r="DL98" s="235"/>
      <c r="DM98" s="235"/>
      <c r="DN98" s="235"/>
      <c r="DO98" s="235"/>
      <c r="DP98" s="235"/>
      <c r="DQ98" s="235"/>
      <c r="DR98" s="235"/>
      <c r="DS98" s="235"/>
      <c r="DT98" s="235"/>
      <c r="DU98" s="235"/>
      <c r="DV98" s="235"/>
      <c r="DW98" s="235"/>
      <c r="DX98" s="235"/>
      <c r="DY98" s="235"/>
      <c r="DZ98" s="235"/>
      <c r="EA98" s="235"/>
      <c r="EB98" s="235"/>
      <c r="EC98" s="235"/>
      <c r="ED98" s="235"/>
      <c r="EE98" s="235"/>
      <c r="EF98" s="235"/>
      <c r="EG98" s="235"/>
      <c r="EH98" s="235"/>
      <c r="EI98" s="235"/>
      <c r="EJ98" s="235"/>
      <c r="EK98" s="235"/>
      <c r="EL98" s="235"/>
      <c r="EM98" s="235"/>
      <c r="EN98" s="235"/>
      <c r="EO98" s="235"/>
      <c r="EP98" s="235"/>
      <c r="EQ98" s="235"/>
      <c r="ER98" s="235"/>
      <c r="ES98" s="235"/>
      <c r="ET98" s="235"/>
      <c r="EU98" s="235"/>
      <c r="EV98" s="235"/>
      <c r="EW98" s="235"/>
      <c r="EX98" s="235"/>
      <c r="EY98" s="235"/>
      <c r="EZ98" s="235"/>
      <c r="FA98" s="235"/>
      <c r="FB98" s="235"/>
      <c r="FC98" s="235"/>
      <c r="FD98" s="235"/>
      <c r="FE98" s="235"/>
      <c r="FF98" s="235"/>
      <c r="FG98" s="235"/>
      <c r="FH98" s="235"/>
      <c r="FI98" s="235"/>
      <c r="FJ98" s="235"/>
      <c r="FK98" s="235"/>
      <c r="FL98" s="235"/>
      <c r="FM98" s="235"/>
      <c r="FN98" s="235"/>
      <c r="FO98" s="235"/>
      <c r="FP98" s="235"/>
      <c r="FQ98" s="235"/>
      <c r="FR98" s="235"/>
      <c r="FS98" s="235"/>
      <c r="FT98" s="235"/>
      <c r="FU98" s="235"/>
      <c r="FV98" s="235"/>
      <c r="FW98" s="235"/>
      <c r="FX98" s="235"/>
      <c r="FY98" s="235"/>
      <c r="FZ98" s="235"/>
      <c r="GA98" s="235"/>
      <c r="GB98" s="235"/>
      <c r="GC98" s="235"/>
      <c r="GD98" s="235"/>
      <c r="GE98" s="235"/>
      <c r="GF98" s="235"/>
      <c r="GG98" s="235"/>
      <c r="GH98" s="235"/>
      <c r="GI98" s="235"/>
      <c r="GJ98" s="235"/>
      <c r="GK98" s="235"/>
      <c r="GL98" s="235"/>
      <c r="GM98" s="235"/>
      <c r="GN98" s="235"/>
      <c r="GO98" s="235"/>
      <c r="GP98" s="235"/>
      <c r="GQ98" s="235"/>
      <c r="GR98" s="235"/>
      <c r="GS98" s="235"/>
      <c r="GT98" s="235"/>
      <c r="GU98" s="235"/>
      <c r="GV98" s="235"/>
      <c r="GW98" s="235"/>
      <c r="GX98" s="235"/>
      <c r="GY98" s="235"/>
      <c r="GZ98" s="235"/>
      <c r="HA98" s="235"/>
      <c r="HB98" s="235"/>
      <c r="HC98" s="235"/>
      <c r="HD98" s="235"/>
      <c r="HE98" s="235"/>
      <c r="HF98" s="235"/>
      <c r="HG98" s="235"/>
      <c r="HH98" s="235"/>
      <c r="HI98" s="235"/>
      <c r="HJ98" s="235"/>
      <c r="HK98" s="235"/>
      <c r="HL98" s="235"/>
      <c r="HM98" s="235"/>
      <c r="HN98" s="235"/>
      <c r="HO98" s="235"/>
      <c r="HP98" s="235"/>
      <c r="HQ98" s="235"/>
      <c r="HR98" s="235"/>
      <c r="HS98" s="235"/>
      <c r="HT98" s="235"/>
      <c r="HU98" s="235"/>
      <c r="HV98" s="235"/>
      <c r="HW98" s="235"/>
      <c r="HX98" s="235"/>
      <c r="HY98" s="235"/>
      <c r="HZ98" s="235"/>
      <c r="IA98" s="235"/>
      <c r="IB98" s="235"/>
      <c r="IC98" s="235"/>
      <c r="ID98" s="235"/>
      <c r="IE98" s="235"/>
    </row>
    <row r="99" spans="1:239" s="234" customFormat="1" ht="30.75" customHeight="1" thickBot="1">
      <c r="A99" s="249">
        <v>13</v>
      </c>
      <c r="B99" s="261" t="s">
        <v>28</v>
      </c>
      <c r="C99" s="249" t="s">
        <v>11</v>
      </c>
      <c r="D99" s="254">
        <v>28.45</v>
      </c>
      <c r="E99" s="248"/>
      <c r="F99" s="248"/>
      <c r="H99" s="236"/>
    </row>
    <row r="100" spans="1:239" s="232" customFormat="1" ht="34.5" customHeight="1" thickBot="1">
      <c r="A100" s="249">
        <v>14</v>
      </c>
      <c r="B100" s="253" t="s">
        <v>29</v>
      </c>
      <c r="C100" s="249" t="s">
        <v>8</v>
      </c>
      <c r="D100" s="250">
        <v>4.96</v>
      </c>
      <c r="E100" s="248"/>
      <c r="F100" s="248"/>
      <c r="H100" s="236"/>
    </row>
    <row r="101" spans="1:239" s="105" customFormat="1" ht="16.5" thickBot="1">
      <c r="A101" s="195"/>
      <c r="B101" s="195" t="s">
        <v>6</v>
      </c>
      <c r="C101" s="195"/>
      <c r="D101" s="195"/>
      <c r="E101" s="195"/>
      <c r="F101" s="186"/>
      <c r="H101" s="236"/>
    </row>
    <row r="102" spans="1:239" s="105" customFormat="1" ht="16.5" thickBot="1">
      <c r="A102" s="245" t="s">
        <v>50</v>
      </c>
      <c r="B102" s="245"/>
      <c r="C102" s="245"/>
      <c r="D102" s="245"/>
      <c r="E102" s="245"/>
      <c r="F102" s="245"/>
      <c r="H102" s="236"/>
    </row>
    <row r="103" spans="1:239" ht="15.75" customHeight="1" thickBot="1">
      <c r="A103" s="245"/>
      <c r="B103" s="245"/>
      <c r="C103" s="245"/>
      <c r="D103" s="245"/>
      <c r="E103" s="245"/>
      <c r="F103" s="245"/>
      <c r="H103" s="236"/>
    </row>
    <row r="104" spans="1:239" s="231" customFormat="1" ht="57" customHeight="1" thickBot="1">
      <c r="A104" s="246">
        <v>1</v>
      </c>
      <c r="B104" s="199" t="s">
        <v>60</v>
      </c>
      <c r="C104" s="247" t="s">
        <v>79</v>
      </c>
      <c r="D104" s="248">
        <v>55.12</v>
      </c>
      <c r="E104" s="248"/>
      <c r="F104" s="248"/>
      <c r="H104" s="236"/>
    </row>
    <row r="105" spans="1:239" s="232" customFormat="1" ht="50.25" customHeight="1" thickBot="1">
      <c r="A105" s="246">
        <v>2</v>
      </c>
      <c r="B105" s="199" t="s">
        <v>42</v>
      </c>
      <c r="C105" s="249" t="s">
        <v>32</v>
      </c>
      <c r="D105" s="250">
        <v>3.1</v>
      </c>
      <c r="E105" s="248"/>
      <c r="F105" s="248"/>
      <c r="G105" s="231"/>
      <c r="H105" s="236"/>
    </row>
    <row r="106" spans="1:239" s="232" customFormat="1" ht="20.25" customHeight="1" thickBot="1">
      <c r="A106" s="246">
        <v>3</v>
      </c>
      <c r="B106" s="251" t="s">
        <v>74</v>
      </c>
      <c r="C106" s="249" t="s">
        <v>7</v>
      </c>
      <c r="D106" s="250">
        <v>98.97</v>
      </c>
      <c r="E106" s="248"/>
      <c r="F106" s="248"/>
      <c r="G106" s="231"/>
      <c r="H106" s="236"/>
    </row>
    <row r="107" spans="1:239" s="232" customFormat="1" ht="26.25" customHeight="1" thickBot="1">
      <c r="A107" s="246">
        <v>4</v>
      </c>
      <c r="B107" s="199" t="s">
        <v>9</v>
      </c>
      <c r="C107" s="252" t="s">
        <v>10</v>
      </c>
      <c r="D107" s="250">
        <v>53.26</v>
      </c>
      <c r="E107" s="248"/>
      <c r="F107" s="248"/>
      <c r="G107" s="231"/>
      <c r="H107" s="236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3"/>
      <c r="BD107" s="233"/>
      <c r="BE107" s="233"/>
      <c r="BF107" s="233"/>
      <c r="BG107" s="233"/>
      <c r="BH107" s="233"/>
      <c r="BI107" s="233"/>
      <c r="BJ107" s="233"/>
      <c r="BK107" s="233"/>
      <c r="BL107" s="233"/>
      <c r="BM107" s="233"/>
      <c r="BN107" s="233"/>
      <c r="BO107" s="233"/>
      <c r="BP107" s="233"/>
      <c r="BQ107" s="233"/>
      <c r="BR107" s="233"/>
      <c r="BS107" s="233"/>
      <c r="BT107" s="233"/>
      <c r="BU107" s="233"/>
    </row>
    <row r="108" spans="1:239" s="234" customFormat="1" ht="42" customHeight="1" thickBot="1">
      <c r="A108" s="246">
        <v>5</v>
      </c>
      <c r="B108" s="253" t="s">
        <v>24</v>
      </c>
      <c r="C108" s="249" t="s">
        <v>10</v>
      </c>
      <c r="D108" s="254">
        <v>0.36</v>
      </c>
      <c r="E108" s="248"/>
      <c r="F108" s="248"/>
      <c r="G108" s="231"/>
      <c r="H108" s="236"/>
    </row>
    <row r="109" spans="1:239" s="232" customFormat="1" ht="32.25" thickBot="1">
      <c r="A109" s="246">
        <v>6</v>
      </c>
      <c r="B109" s="199" t="s">
        <v>23</v>
      </c>
      <c r="C109" s="249" t="s">
        <v>10</v>
      </c>
      <c r="D109" s="248">
        <v>8.0399999999999991</v>
      </c>
      <c r="E109" s="248"/>
      <c r="F109" s="248"/>
      <c r="G109" s="231"/>
      <c r="H109" s="236"/>
    </row>
    <row r="110" spans="1:239" s="234" customFormat="1" ht="42" customHeight="1" thickBot="1">
      <c r="A110" s="246">
        <v>7</v>
      </c>
      <c r="B110" s="199" t="s">
        <v>31</v>
      </c>
      <c r="C110" s="249" t="s">
        <v>10</v>
      </c>
      <c r="D110" s="254">
        <v>0.87</v>
      </c>
      <c r="E110" s="248"/>
      <c r="F110" s="248"/>
      <c r="G110" s="231"/>
      <c r="H110" s="236"/>
    </row>
    <row r="111" spans="1:239" s="232" customFormat="1" ht="32.25" thickBot="1">
      <c r="A111" s="246">
        <v>8</v>
      </c>
      <c r="B111" s="199" t="s">
        <v>30</v>
      </c>
      <c r="C111" s="249" t="s">
        <v>10</v>
      </c>
      <c r="D111" s="248">
        <v>3.86</v>
      </c>
      <c r="E111" s="248"/>
      <c r="F111" s="248"/>
      <c r="G111" s="231"/>
      <c r="H111" s="236"/>
    </row>
    <row r="112" spans="1:239" ht="18.75" thickBot="1">
      <c r="A112" s="246">
        <v>9</v>
      </c>
      <c r="B112" s="256" t="s">
        <v>25</v>
      </c>
      <c r="C112" s="249" t="s">
        <v>10</v>
      </c>
      <c r="D112" s="257">
        <v>4.12</v>
      </c>
      <c r="E112" s="248"/>
      <c r="F112" s="248"/>
      <c r="G112" s="231"/>
      <c r="H112" s="236"/>
    </row>
    <row r="113" spans="1:239" s="229" customFormat="1" ht="15.75" customHeight="1" thickBot="1">
      <c r="A113" s="246">
        <v>10</v>
      </c>
      <c r="B113" s="253" t="s">
        <v>26</v>
      </c>
      <c r="C113" s="249" t="s">
        <v>81</v>
      </c>
      <c r="D113" s="250">
        <v>9.8000000000000007</v>
      </c>
      <c r="E113" s="248"/>
      <c r="F113" s="248"/>
      <c r="G113" s="231"/>
      <c r="H113" s="236"/>
    </row>
    <row r="114" spans="1:239" s="260" customFormat="1" ht="32.25" thickBot="1">
      <c r="A114" s="246">
        <v>11</v>
      </c>
      <c r="B114" s="199" t="s">
        <v>27</v>
      </c>
      <c r="C114" s="258" t="s">
        <v>78</v>
      </c>
      <c r="D114" s="259">
        <v>2.6</v>
      </c>
      <c r="E114" s="248"/>
      <c r="F114" s="248"/>
      <c r="G114" s="231"/>
      <c r="H114" s="236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235"/>
      <c r="CH114" s="235"/>
      <c r="CI114" s="235"/>
      <c r="CJ114" s="235"/>
      <c r="CK114" s="235"/>
      <c r="CL114" s="235"/>
      <c r="CM114" s="235"/>
      <c r="CN114" s="235"/>
      <c r="CO114" s="235"/>
      <c r="CP114" s="235"/>
      <c r="CQ114" s="235"/>
      <c r="CR114" s="235"/>
      <c r="CS114" s="235"/>
      <c r="CT114" s="235"/>
      <c r="CU114" s="235"/>
      <c r="CV114" s="235"/>
      <c r="CW114" s="235"/>
      <c r="CX114" s="235"/>
      <c r="CY114" s="235"/>
      <c r="CZ114" s="235"/>
      <c r="DA114" s="235"/>
      <c r="DB114" s="235"/>
      <c r="DC114" s="235"/>
      <c r="DD114" s="235"/>
      <c r="DE114" s="235"/>
      <c r="DF114" s="235"/>
      <c r="DG114" s="235"/>
      <c r="DH114" s="235"/>
      <c r="DI114" s="235"/>
      <c r="DJ114" s="235"/>
      <c r="DK114" s="235"/>
      <c r="DL114" s="235"/>
      <c r="DM114" s="235"/>
      <c r="DN114" s="235"/>
      <c r="DO114" s="235"/>
      <c r="DP114" s="235"/>
      <c r="DQ114" s="235"/>
      <c r="DR114" s="235"/>
      <c r="DS114" s="235"/>
      <c r="DT114" s="235"/>
      <c r="DU114" s="235"/>
      <c r="DV114" s="235"/>
      <c r="DW114" s="235"/>
      <c r="DX114" s="235"/>
      <c r="DY114" s="235"/>
      <c r="DZ114" s="235"/>
      <c r="EA114" s="235"/>
      <c r="EB114" s="235"/>
      <c r="EC114" s="235"/>
      <c r="ED114" s="235"/>
      <c r="EE114" s="235"/>
      <c r="EF114" s="235"/>
      <c r="EG114" s="235"/>
      <c r="EH114" s="235"/>
      <c r="EI114" s="235"/>
      <c r="EJ114" s="235"/>
      <c r="EK114" s="235"/>
      <c r="EL114" s="235"/>
      <c r="EM114" s="235"/>
      <c r="EN114" s="235"/>
      <c r="EO114" s="235"/>
      <c r="EP114" s="235"/>
      <c r="EQ114" s="235"/>
      <c r="ER114" s="235"/>
      <c r="ES114" s="235"/>
      <c r="ET114" s="235"/>
      <c r="EU114" s="235"/>
      <c r="EV114" s="235"/>
      <c r="EW114" s="235"/>
      <c r="EX114" s="235"/>
      <c r="EY114" s="235"/>
      <c r="EZ114" s="235"/>
      <c r="FA114" s="235"/>
      <c r="FB114" s="235"/>
      <c r="FC114" s="235"/>
      <c r="FD114" s="235"/>
      <c r="FE114" s="235"/>
      <c r="FF114" s="235"/>
      <c r="FG114" s="235"/>
      <c r="FH114" s="235"/>
      <c r="FI114" s="235"/>
      <c r="FJ114" s="235"/>
      <c r="FK114" s="235"/>
      <c r="FL114" s="235"/>
      <c r="FM114" s="235"/>
      <c r="FN114" s="235"/>
      <c r="FO114" s="235"/>
      <c r="FP114" s="235"/>
      <c r="FQ114" s="235"/>
      <c r="FR114" s="235"/>
      <c r="FS114" s="235"/>
      <c r="FT114" s="235"/>
      <c r="FU114" s="235"/>
      <c r="FV114" s="235"/>
      <c r="FW114" s="235"/>
      <c r="FX114" s="235"/>
      <c r="FY114" s="235"/>
      <c r="FZ114" s="235"/>
      <c r="GA114" s="235"/>
      <c r="GB114" s="235"/>
      <c r="GC114" s="235"/>
      <c r="GD114" s="235"/>
      <c r="GE114" s="235"/>
      <c r="GF114" s="235"/>
      <c r="GG114" s="235"/>
      <c r="GH114" s="235"/>
      <c r="GI114" s="235"/>
      <c r="GJ114" s="235"/>
      <c r="GK114" s="235"/>
      <c r="GL114" s="235"/>
      <c r="GM114" s="235"/>
      <c r="GN114" s="235"/>
      <c r="GO114" s="235"/>
      <c r="GP114" s="235"/>
      <c r="GQ114" s="235"/>
      <c r="GR114" s="235"/>
      <c r="GS114" s="235"/>
      <c r="GT114" s="235"/>
      <c r="GU114" s="235"/>
      <c r="GV114" s="235"/>
      <c r="GW114" s="235"/>
      <c r="GX114" s="235"/>
      <c r="GY114" s="235"/>
      <c r="GZ114" s="235"/>
      <c r="HA114" s="235"/>
      <c r="HB114" s="235"/>
      <c r="HC114" s="235"/>
      <c r="HD114" s="235"/>
      <c r="HE114" s="235"/>
      <c r="HF114" s="235"/>
      <c r="HG114" s="235"/>
      <c r="HH114" s="235"/>
      <c r="HI114" s="235"/>
      <c r="HJ114" s="235"/>
      <c r="HK114" s="235"/>
      <c r="HL114" s="235"/>
      <c r="HM114" s="235"/>
      <c r="HN114" s="235"/>
      <c r="HO114" s="235"/>
      <c r="HP114" s="235"/>
      <c r="HQ114" s="235"/>
      <c r="HR114" s="235"/>
      <c r="HS114" s="235"/>
      <c r="HT114" s="235"/>
      <c r="HU114" s="235"/>
      <c r="HV114" s="235"/>
      <c r="HW114" s="235"/>
      <c r="HX114" s="235"/>
      <c r="HY114" s="235"/>
      <c r="HZ114" s="235"/>
      <c r="IA114" s="235"/>
      <c r="IB114" s="235"/>
      <c r="IC114" s="235"/>
      <c r="ID114" s="235"/>
      <c r="IE114" s="235"/>
    </row>
    <row r="115" spans="1:239" s="234" customFormat="1" ht="33" customHeight="1" thickBot="1">
      <c r="A115" s="246">
        <v>12</v>
      </c>
      <c r="B115" s="261" t="s">
        <v>28</v>
      </c>
      <c r="C115" s="249" t="s">
        <v>83</v>
      </c>
      <c r="D115" s="254">
        <v>28.45</v>
      </c>
      <c r="E115" s="248"/>
      <c r="F115" s="248"/>
      <c r="G115" s="231"/>
      <c r="H115" s="236"/>
    </row>
    <row r="116" spans="1:239" s="232" customFormat="1" ht="34.5" customHeight="1" thickBot="1">
      <c r="A116" s="246">
        <v>13</v>
      </c>
      <c r="B116" s="253" t="s">
        <v>29</v>
      </c>
      <c r="C116" s="249" t="s">
        <v>79</v>
      </c>
      <c r="D116" s="250">
        <v>4.96</v>
      </c>
      <c r="E116" s="248"/>
      <c r="F116" s="248"/>
      <c r="G116" s="231"/>
      <c r="H116" s="236"/>
    </row>
    <row r="117" spans="1:239" s="105" customFormat="1" ht="16.5" thickBot="1">
      <c r="A117" s="195"/>
      <c r="B117" s="195" t="s">
        <v>6</v>
      </c>
      <c r="C117" s="195"/>
      <c r="D117" s="195"/>
      <c r="E117" s="195"/>
      <c r="F117" s="186"/>
      <c r="H117" s="236"/>
    </row>
    <row r="118" spans="1:239" s="105" customFormat="1" ht="16.5" thickBot="1">
      <c r="A118" s="245" t="s">
        <v>51</v>
      </c>
      <c r="B118" s="245"/>
      <c r="C118" s="245"/>
      <c r="D118" s="245"/>
      <c r="E118" s="245"/>
      <c r="F118" s="245"/>
      <c r="H118" s="236"/>
    </row>
    <row r="119" spans="1:239" ht="15.75" customHeight="1" thickBot="1">
      <c r="A119" s="245"/>
      <c r="B119" s="245"/>
      <c r="C119" s="245"/>
      <c r="D119" s="245"/>
      <c r="E119" s="245"/>
      <c r="F119" s="245"/>
      <c r="H119" s="236"/>
    </row>
    <row r="120" spans="1:239" s="231" customFormat="1" ht="57" customHeight="1" thickBot="1">
      <c r="A120" s="246">
        <v>1</v>
      </c>
      <c r="B120" s="199" t="s">
        <v>60</v>
      </c>
      <c r="C120" s="247" t="s">
        <v>79</v>
      </c>
      <c r="D120" s="248">
        <v>54.98</v>
      </c>
      <c r="E120" s="248"/>
      <c r="F120" s="248"/>
      <c r="H120" s="236"/>
    </row>
    <row r="121" spans="1:239" s="232" customFormat="1" ht="50.25" customHeight="1" thickBot="1">
      <c r="A121" s="246">
        <v>2</v>
      </c>
      <c r="B121" s="199" t="s">
        <v>42</v>
      </c>
      <c r="C121" s="249" t="s">
        <v>32</v>
      </c>
      <c r="D121" s="250">
        <v>3.09</v>
      </c>
      <c r="E121" s="248"/>
      <c r="F121" s="248"/>
      <c r="G121" s="231"/>
      <c r="H121" s="236"/>
    </row>
    <row r="122" spans="1:239" s="232" customFormat="1" ht="20.25" customHeight="1" thickBot="1">
      <c r="A122" s="246">
        <v>3</v>
      </c>
      <c r="B122" s="251" t="s">
        <v>75</v>
      </c>
      <c r="C122" s="249" t="s">
        <v>7</v>
      </c>
      <c r="D122" s="250">
        <v>98.72</v>
      </c>
      <c r="E122" s="248"/>
      <c r="F122" s="248"/>
      <c r="G122" s="231"/>
      <c r="H122" s="236"/>
    </row>
    <row r="123" spans="1:239" s="232" customFormat="1" ht="26.25" customHeight="1" thickBot="1">
      <c r="A123" s="246">
        <v>4</v>
      </c>
      <c r="B123" s="199" t="s">
        <v>9</v>
      </c>
      <c r="C123" s="252" t="s">
        <v>10</v>
      </c>
      <c r="D123" s="250">
        <v>53.11</v>
      </c>
      <c r="E123" s="248"/>
      <c r="F123" s="248"/>
      <c r="G123" s="231"/>
      <c r="H123" s="236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233"/>
      <c r="BF123" s="233"/>
      <c r="BG123" s="233"/>
      <c r="BH123" s="233"/>
      <c r="BI123" s="233"/>
      <c r="BJ123" s="233"/>
      <c r="BK123" s="233"/>
      <c r="BL123" s="233"/>
      <c r="BM123" s="233"/>
      <c r="BN123" s="233"/>
      <c r="BO123" s="233"/>
      <c r="BP123" s="233"/>
      <c r="BQ123" s="233"/>
      <c r="BR123" s="233"/>
      <c r="BS123" s="233"/>
      <c r="BT123" s="233"/>
      <c r="BU123" s="233"/>
    </row>
    <row r="124" spans="1:239" s="234" customFormat="1" ht="42" customHeight="1" thickBot="1">
      <c r="A124" s="246">
        <v>5</v>
      </c>
      <c r="B124" s="253" t="s">
        <v>24</v>
      </c>
      <c r="C124" s="249" t="s">
        <v>10</v>
      </c>
      <c r="D124" s="254">
        <v>0.36</v>
      </c>
      <c r="E124" s="248"/>
      <c r="F124" s="248"/>
      <c r="G124" s="231"/>
      <c r="H124" s="236"/>
    </row>
    <row r="125" spans="1:239" s="232" customFormat="1" ht="32.25" thickBot="1">
      <c r="A125" s="246">
        <v>6</v>
      </c>
      <c r="B125" s="199" t="s">
        <v>23</v>
      </c>
      <c r="C125" s="249" t="s">
        <v>10</v>
      </c>
      <c r="D125" s="248">
        <v>8.0399999999999991</v>
      </c>
      <c r="E125" s="248"/>
      <c r="F125" s="248"/>
      <c r="G125" s="231"/>
      <c r="H125" s="236"/>
    </row>
    <row r="126" spans="1:239" s="234" customFormat="1" ht="42" customHeight="1" thickBot="1">
      <c r="A126" s="246">
        <v>7</v>
      </c>
      <c r="B126" s="199" t="s">
        <v>31</v>
      </c>
      <c r="C126" s="249" t="s">
        <v>10</v>
      </c>
      <c r="D126" s="254">
        <v>0.87</v>
      </c>
      <c r="E126" s="248"/>
      <c r="F126" s="248"/>
      <c r="G126" s="231"/>
      <c r="H126" s="236"/>
    </row>
    <row r="127" spans="1:239" s="232" customFormat="1" ht="32.25" thickBot="1">
      <c r="A127" s="246">
        <v>8</v>
      </c>
      <c r="B127" s="199" t="s">
        <v>30</v>
      </c>
      <c r="C127" s="249" t="s">
        <v>10</v>
      </c>
      <c r="D127" s="248">
        <v>3.86</v>
      </c>
      <c r="E127" s="248"/>
      <c r="F127" s="248"/>
      <c r="G127" s="231"/>
      <c r="H127" s="236"/>
    </row>
    <row r="128" spans="1:239" ht="18.75" thickBot="1">
      <c r="A128" s="246">
        <v>9</v>
      </c>
      <c r="B128" s="256" t="s">
        <v>25</v>
      </c>
      <c r="C128" s="249" t="s">
        <v>10</v>
      </c>
      <c r="D128" s="257">
        <v>4.12</v>
      </c>
      <c r="E128" s="248"/>
      <c r="F128" s="248"/>
      <c r="G128" s="231"/>
      <c r="H128" s="236"/>
    </row>
    <row r="129" spans="1:239" s="229" customFormat="1" ht="15.75" customHeight="1" thickBot="1">
      <c r="A129" s="246">
        <v>10</v>
      </c>
      <c r="B129" s="253" t="s">
        <v>26</v>
      </c>
      <c r="C129" s="249" t="s">
        <v>81</v>
      </c>
      <c r="D129" s="250">
        <v>9.8000000000000007</v>
      </c>
      <c r="E129" s="248"/>
      <c r="F129" s="248"/>
      <c r="G129" s="231"/>
      <c r="H129" s="236"/>
    </row>
    <row r="130" spans="1:239" s="260" customFormat="1" ht="32.25" thickBot="1">
      <c r="A130" s="246">
        <v>11</v>
      </c>
      <c r="B130" s="199" t="s">
        <v>27</v>
      </c>
      <c r="C130" s="258" t="s">
        <v>78</v>
      </c>
      <c r="D130" s="259">
        <v>2.6</v>
      </c>
      <c r="E130" s="248"/>
      <c r="F130" s="248"/>
      <c r="G130" s="231"/>
      <c r="H130" s="236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235"/>
      <c r="AN130" s="235"/>
      <c r="AO130" s="235"/>
      <c r="AP130" s="235"/>
      <c r="AQ130" s="235"/>
      <c r="AR130" s="235"/>
      <c r="AS130" s="235"/>
      <c r="AT130" s="235"/>
      <c r="AU130" s="235"/>
      <c r="AV130" s="235"/>
      <c r="AW130" s="235"/>
      <c r="AX130" s="235"/>
      <c r="AY130" s="235"/>
      <c r="AZ130" s="235"/>
      <c r="BA130" s="235"/>
      <c r="BB130" s="235"/>
      <c r="BC130" s="235"/>
      <c r="BD130" s="235"/>
      <c r="BE130" s="235"/>
      <c r="BF130" s="235"/>
      <c r="BG130" s="235"/>
      <c r="BH130" s="235"/>
      <c r="BI130" s="235"/>
      <c r="BJ130" s="235"/>
      <c r="BK130" s="235"/>
      <c r="BL130" s="235"/>
      <c r="BM130" s="235"/>
      <c r="BN130" s="235"/>
      <c r="BO130" s="235"/>
      <c r="BP130" s="235"/>
      <c r="BQ130" s="235"/>
      <c r="BR130" s="235"/>
      <c r="BS130" s="235"/>
      <c r="BT130" s="235"/>
      <c r="BU130" s="235"/>
      <c r="BV130" s="235"/>
      <c r="BW130" s="235"/>
      <c r="BX130" s="235"/>
      <c r="BY130" s="235"/>
      <c r="BZ130" s="235"/>
      <c r="CA130" s="235"/>
      <c r="CB130" s="235"/>
      <c r="CC130" s="235"/>
      <c r="CD130" s="235"/>
      <c r="CE130" s="235"/>
      <c r="CF130" s="235"/>
      <c r="CG130" s="235"/>
      <c r="CH130" s="235"/>
      <c r="CI130" s="235"/>
      <c r="CJ130" s="235"/>
      <c r="CK130" s="235"/>
      <c r="CL130" s="235"/>
      <c r="CM130" s="235"/>
      <c r="CN130" s="235"/>
      <c r="CO130" s="235"/>
      <c r="CP130" s="235"/>
      <c r="CQ130" s="235"/>
      <c r="CR130" s="235"/>
      <c r="CS130" s="235"/>
      <c r="CT130" s="235"/>
      <c r="CU130" s="235"/>
      <c r="CV130" s="235"/>
      <c r="CW130" s="235"/>
      <c r="CX130" s="235"/>
      <c r="CY130" s="235"/>
      <c r="CZ130" s="235"/>
      <c r="DA130" s="235"/>
      <c r="DB130" s="235"/>
      <c r="DC130" s="235"/>
      <c r="DD130" s="235"/>
      <c r="DE130" s="235"/>
      <c r="DF130" s="235"/>
      <c r="DG130" s="235"/>
      <c r="DH130" s="235"/>
      <c r="DI130" s="235"/>
      <c r="DJ130" s="235"/>
      <c r="DK130" s="235"/>
      <c r="DL130" s="235"/>
      <c r="DM130" s="235"/>
      <c r="DN130" s="235"/>
      <c r="DO130" s="235"/>
      <c r="DP130" s="235"/>
      <c r="DQ130" s="235"/>
      <c r="DR130" s="235"/>
      <c r="DS130" s="235"/>
      <c r="DT130" s="235"/>
      <c r="DU130" s="235"/>
      <c r="DV130" s="235"/>
      <c r="DW130" s="235"/>
      <c r="DX130" s="235"/>
      <c r="DY130" s="235"/>
      <c r="DZ130" s="235"/>
      <c r="EA130" s="235"/>
      <c r="EB130" s="235"/>
      <c r="EC130" s="235"/>
      <c r="ED130" s="235"/>
      <c r="EE130" s="235"/>
      <c r="EF130" s="235"/>
      <c r="EG130" s="235"/>
      <c r="EH130" s="235"/>
      <c r="EI130" s="235"/>
      <c r="EJ130" s="235"/>
      <c r="EK130" s="235"/>
      <c r="EL130" s="235"/>
      <c r="EM130" s="235"/>
      <c r="EN130" s="235"/>
      <c r="EO130" s="235"/>
      <c r="EP130" s="235"/>
      <c r="EQ130" s="235"/>
      <c r="ER130" s="235"/>
      <c r="ES130" s="235"/>
      <c r="ET130" s="235"/>
      <c r="EU130" s="235"/>
      <c r="EV130" s="235"/>
      <c r="EW130" s="235"/>
      <c r="EX130" s="235"/>
      <c r="EY130" s="235"/>
      <c r="EZ130" s="235"/>
      <c r="FA130" s="235"/>
      <c r="FB130" s="235"/>
      <c r="FC130" s="235"/>
      <c r="FD130" s="235"/>
      <c r="FE130" s="235"/>
      <c r="FF130" s="235"/>
      <c r="FG130" s="235"/>
      <c r="FH130" s="235"/>
      <c r="FI130" s="235"/>
      <c r="FJ130" s="235"/>
      <c r="FK130" s="235"/>
      <c r="FL130" s="235"/>
      <c r="FM130" s="235"/>
      <c r="FN130" s="235"/>
      <c r="FO130" s="235"/>
      <c r="FP130" s="235"/>
      <c r="FQ130" s="235"/>
      <c r="FR130" s="235"/>
      <c r="FS130" s="235"/>
      <c r="FT130" s="235"/>
      <c r="FU130" s="235"/>
      <c r="FV130" s="235"/>
      <c r="FW130" s="235"/>
      <c r="FX130" s="235"/>
      <c r="FY130" s="235"/>
      <c r="FZ130" s="235"/>
      <c r="GA130" s="235"/>
      <c r="GB130" s="235"/>
      <c r="GC130" s="235"/>
      <c r="GD130" s="235"/>
      <c r="GE130" s="235"/>
      <c r="GF130" s="235"/>
      <c r="GG130" s="235"/>
      <c r="GH130" s="235"/>
      <c r="GI130" s="235"/>
      <c r="GJ130" s="235"/>
      <c r="GK130" s="235"/>
      <c r="GL130" s="235"/>
      <c r="GM130" s="235"/>
      <c r="GN130" s="235"/>
      <c r="GO130" s="235"/>
      <c r="GP130" s="235"/>
      <c r="GQ130" s="235"/>
      <c r="GR130" s="235"/>
      <c r="GS130" s="235"/>
      <c r="GT130" s="235"/>
      <c r="GU130" s="235"/>
      <c r="GV130" s="235"/>
      <c r="GW130" s="235"/>
      <c r="GX130" s="235"/>
      <c r="GY130" s="235"/>
      <c r="GZ130" s="235"/>
      <c r="HA130" s="235"/>
      <c r="HB130" s="235"/>
      <c r="HC130" s="235"/>
      <c r="HD130" s="235"/>
      <c r="HE130" s="235"/>
      <c r="HF130" s="235"/>
      <c r="HG130" s="235"/>
      <c r="HH130" s="235"/>
      <c r="HI130" s="235"/>
      <c r="HJ130" s="235"/>
      <c r="HK130" s="235"/>
      <c r="HL130" s="235"/>
      <c r="HM130" s="235"/>
      <c r="HN130" s="235"/>
      <c r="HO130" s="235"/>
      <c r="HP130" s="235"/>
      <c r="HQ130" s="235"/>
      <c r="HR130" s="235"/>
      <c r="HS130" s="235"/>
      <c r="HT130" s="235"/>
      <c r="HU130" s="235"/>
      <c r="HV130" s="235"/>
      <c r="HW130" s="235"/>
      <c r="HX130" s="235"/>
      <c r="HY130" s="235"/>
      <c r="HZ130" s="235"/>
      <c r="IA130" s="235"/>
      <c r="IB130" s="235"/>
      <c r="IC130" s="235"/>
      <c r="ID130" s="235"/>
      <c r="IE130" s="235"/>
    </row>
    <row r="131" spans="1:239" s="234" customFormat="1" ht="30.75" customHeight="1" thickBot="1">
      <c r="A131" s="246">
        <v>12</v>
      </c>
      <c r="B131" s="261" t="s">
        <v>28</v>
      </c>
      <c r="C131" s="249" t="s">
        <v>83</v>
      </c>
      <c r="D131" s="254">
        <v>28.45</v>
      </c>
      <c r="E131" s="248"/>
      <c r="F131" s="248"/>
      <c r="G131" s="231"/>
      <c r="H131" s="236"/>
    </row>
    <row r="132" spans="1:239" s="232" customFormat="1" ht="34.5" customHeight="1" thickBot="1">
      <c r="A132" s="246">
        <v>13</v>
      </c>
      <c r="B132" s="253" t="s">
        <v>29</v>
      </c>
      <c r="C132" s="249" t="s">
        <v>79</v>
      </c>
      <c r="D132" s="250">
        <v>4.96</v>
      </c>
      <c r="E132" s="248"/>
      <c r="F132" s="248"/>
      <c r="G132" s="231"/>
      <c r="H132" s="236"/>
    </row>
    <row r="133" spans="1:239" s="105" customFormat="1" ht="16.5" thickBot="1">
      <c r="A133" s="195"/>
      <c r="B133" s="195" t="s">
        <v>6</v>
      </c>
      <c r="C133" s="195"/>
      <c r="D133" s="195"/>
      <c r="E133" s="195"/>
      <c r="F133" s="186"/>
      <c r="H133" s="236"/>
    </row>
    <row r="134" spans="1:239" ht="27.75" customHeight="1" thickBot="1">
      <c r="A134" s="216" t="s">
        <v>55</v>
      </c>
      <c r="B134" s="216"/>
      <c r="C134" s="216"/>
      <c r="D134" s="216"/>
      <c r="E134" s="216"/>
      <c r="F134" s="216"/>
      <c r="H134" s="236"/>
    </row>
    <row r="135" spans="1:239" s="234" customFormat="1" ht="32.25" thickBot="1">
      <c r="A135" s="249">
        <v>1</v>
      </c>
      <c r="B135" s="253" t="s">
        <v>52</v>
      </c>
      <c r="C135" s="249" t="s">
        <v>7</v>
      </c>
      <c r="D135" s="254">
        <v>14.62</v>
      </c>
      <c r="E135" s="248"/>
      <c r="F135" s="254"/>
      <c r="H135" s="236"/>
    </row>
    <row r="136" spans="1:239" s="234" customFormat="1" ht="16.5" thickBot="1">
      <c r="A136" s="249">
        <v>2</v>
      </c>
      <c r="B136" s="253" t="s">
        <v>53</v>
      </c>
      <c r="C136" s="249" t="s">
        <v>7</v>
      </c>
      <c r="D136" s="254">
        <v>17.18</v>
      </c>
      <c r="E136" s="248"/>
      <c r="F136" s="254"/>
      <c r="H136" s="236"/>
    </row>
    <row r="137" spans="1:239" s="234" customFormat="1" ht="30.75" customHeight="1" thickBot="1">
      <c r="A137" s="249">
        <v>3</v>
      </c>
      <c r="B137" s="261" t="s">
        <v>54</v>
      </c>
      <c r="C137" s="249" t="s">
        <v>7</v>
      </c>
      <c r="D137" s="254">
        <v>17.18</v>
      </c>
      <c r="E137" s="248"/>
      <c r="F137" s="254"/>
      <c r="H137" s="236"/>
    </row>
    <row r="138" spans="1:239" s="105" customFormat="1" ht="16.5" thickBot="1">
      <c r="A138" s="195"/>
      <c r="B138" s="195" t="s">
        <v>6</v>
      </c>
      <c r="C138" s="195"/>
      <c r="D138" s="185"/>
      <c r="E138" s="185"/>
      <c r="F138" s="186"/>
      <c r="H138" s="236"/>
    </row>
    <row r="139" spans="1:239" ht="16.5" thickBot="1">
      <c r="A139" s="216" t="s">
        <v>34</v>
      </c>
      <c r="B139" s="216"/>
      <c r="C139" s="216"/>
      <c r="D139" s="216"/>
      <c r="E139" s="216"/>
      <c r="F139" s="186"/>
      <c r="H139" s="106"/>
    </row>
    <row r="141" spans="1:239" ht="15.75">
      <c r="B141" s="264"/>
      <c r="C141" s="265"/>
      <c r="D141" s="265"/>
    </row>
    <row r="142" spans="1:239" ht="15.75">
      <c r="B142" s="105"/>
      <c r="C142" s="266"/>
      <c r="D142" s="266"/>
    </row>
    <row r="143" spans="1:239" ht="15.75">
      <c r="B143" s="264"/>
      <c r="C143" s="265"/>
      <c r="D143" s="265"/>
    </row>
  </sheetData>
  <mergeCells count="14">
    <mergeCell ref="A1:F1"/>
    <mergeCell ref="A2:F2"/>
    <mergeCell ref="A5:F6"/>
    <mergeCell ref="A52:F53"/>
    <mergeCell ref="A36:F37"/>
    <mergeCell ref="A20:F21"/>
    <mergeCell ref="A85:F86"/>
    <mergeCell ref="A68:F69"/>
    <mergeCell ref="C141:D141"/>
    <mergeCell ref="C143:D143"/>
    <mergeCell ref="A139:E139"/>
    <mergeCell ref="A134:F134"/>
    <mergeCell ref="A118:F119"/>
    <mergeCell ref="A102:F103"/>
  </mergeCells>
  <pageMargins left="0.25" right="0.25" top="0.75" bottom="0.75" header="0.3" footer="0.3"/>
  <pageSetup paperSize="9" scale="88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20"/>
  <sheetViews>
    <sheetView topLeftCell="A10" zoomScaleNormal="100" workbookViewId="0">
      <selection activeCell="A10" sqref="A1:XFD1048576"/>
    </sheetView>
  </sheetViews>
  <sheetFormatPr defaultRowHeight="15.75"/>
  <cols>
    <col min="1" max="1" width="4.85546875" style="275" bestFit="1" customWidth="1"/>
    <col min="2" max="2" width="53" style="237" customWidth="1"/>
    <col min="3" max="3" width="10.140625" style="279" customWidth="1"/>
    <col min="4" max="4" width="10.42578125" style="276" customWidth="1"/>
    <col min="5" max="5" width="9.5703125" style="276" customWidth="1"/>
    <col min="6" max="6" width="12" style="277" customWidth="1"/>
    <col min="7" max="7" width="9.140625" style="237"/>
    <col min="8" max="8" width="11.5703125" style="237" customWidth="1"/>
    <col min="9" max="16384" width="9.140625" style="237"/>
  </cols>
  <sheetData>
    <row r="1" spans="1:74" ht="45" customHeight="1">
      <c r="A1" s="238" t="s">
        <v>104</v>
      </c>
      <c r="B1" s="238"/>
      <c r="C1" s="238"/>
      <c r="D1" s="238"/>
      <c r="E1" s="238"/>
      <c r="F1" s="238"/>
    </row>
    <row r="2" spans="1:74" ht="21" customHeight="1" thickBot="1">
      <c r="A2" s="267" t="s">
        <v>58</v>
      </c>
      <c r="B2" s="267"/>
      <c r="C2" s="267"/>
      <c r="D2" s="267"/>
      <c r="E2" s="267"/>
      <c r="F2" s="267"/>
    </row>
    <row r="3" spans="1:74" s="229" customFormat="1" ht="32.25" thickBot="1">
      <c r="A3" s="240" t="s">
        <v>0</v>
      </c>
      <c r="B3" s="241" t="s">
        <v>1</v>
      </c>
      <c r="C3" s="241" t="s">
        <v>2</v>
      </c>
      <c r="D3" s="268" t="s">
        <v>3</v>
      </c>
      <c r="E3" s="268" t="s">
        <v>4</v>
      </c>
      <c r="F3" s="269" t="s">
        <v>5</v>
      </c>
    </row>
    <row r="4" spans="1:74" ht="16.5" thickBot="1">
      <c r="A4" s="270">
        <v>1</v>
      </c>
      <c r="B4" s="271">
        <v>3</v>
      </c>
      <c r="C4" s="271">
        <v>4</v>
      </c>
      <c r="D4" s="271">
        <v>5</v>
      </c>
      <c r="E4" s="271">
        <v>6</v>
      </c>
      <c r="F4" s="272">
        <v>7</v>
      </c>
    </row>
    <row r="5" spans="1:74" s="231" customFormat="1" ht="57" customHeight="1" thickBot="1">
      <c r="A5" s="246">
        <v>1</v>
      </c>
      <c r="B5" s="199" t="s">
        <v>60</v>
      </c>
      <c r="C5" s="247" t="s">
        <v>79</v>
      </c>
      <c r="D5" s="248">
        <v>111.31</v>
      </c>
      <c r="E5" s="248"/>
      <c r="F5" s="248"/>
      <c r="H5" s="236"/>
    </row>
    <row r="6" spans="1:74" s="232" customFormat="1" ht="50.25" customHeight="1" thickBot="1">
      <c r="A6" s="246">
        <v>2</v>
      </c>
      <c r="B6" s="199" t="s">
        <v>42</v>
      </c>
      <c r="C6" s="249" t="s">
        <v>32</v>
      </c>
      <c r="D6" s="250">
        <v>6.25</v>
      </c>
      <c r="E6" s="248"/>
      <c r="F6" s="248"/>
      <c r="H6" s="236"/>
    </row>
    <row r="7" spans="1:74" s="230" customFormat="1" ht="18.75" thickBot="1">
      <c r="A7" s="249">
        <v>3</v>
      </c>
      <c r="B7" s="256" t="s">
        <v>25</v>
      </c>
      <c r="C7" s="249" t="s">
        <v>32</v>
      </c>
      <c r="D7" s="257">
        <v>4.5</v>
      </c>
      <c r="E7" s="248"/>
      <c r="F7" s="248"/>
      <c r="H7" s="236"/>
    </row>
    <row r="8" spans="1:74" s="229" customFormat="1" ht="34.5" customHeight="1" thickBot="1">
      <c r="A8" s="249">
        <v>4</v>
      </c>
      <c r="B8" s="253" t="s">
        <v>63</v>
      </c>
      <c r="C8" s="249" t="s">
        <v>81</v>
      </c>
      <c r="D8" s="250">
        <v>74.8</v>
      </c>
      <c r="E8" s="248"/>
      <c r="F8" s="248"/>
      <c r="H8" s="236"/>
    </row>
    <row r="9" spans="1:74" s="234" customFormat="1" ht="42" customHeight="1" thickBot="1">
      <c r="A9" s="246">
        <v>5</v>
      </c>
      <c r="B9" s="199" t="s">
        <v>62</v>
      </c>
      <c r="C9" s="249" t="s">
        <v>10</v>
      </c>
      <c r="D9" s="254">
        <v>1.21</v>
      </c>
      <c r="E9" s="248"/>
      <c r="F9" s="248"/>
      <c r="H9" s="236"/>
    </row>
    <row r="10" spans="1:74" s="232" customFormat="1" ht="32.25" thickBot="1">
      <c r="A10" s="249">
        <v>6</v>
      </c>
      <c r="B10" s="199" t="s">
        <v>61</v>
      </c>
      <c r="C10" s="249" t="s">
        <v>10</v>
      </c>
      <c r="D10" s="248">
        <v>7.04</v>
      </c>
      <c r="E10" s="248"/>
      <c r="F10" s="248"/>
      <c r="H10" s="236"/>
    </row>
    <row r="11" spans="1:74" s="234" customFormat="1" ht="30.75" customHeight="1" thickBot="1">
      <c r="A11" s="249">
        <v>7</v>
      </c>
      <c r="B11" s="261" t="s">
        <v>28</v>
      </c>
      <c r="C11" s="249" t="s">
        <v>83</v>
      </c>
      <c r="D11" s="254">
        <v>167.53</v>
      </c>
      <c r="E11" s="248"/>
      <c r="F11" s="248"/>
      <c r="H11" s="236"/>
    </row>
    <row r="12" spans="1:74" s="232" customFormat="1" ht="20.25" customHeight="1" thickBot="1">
      <c r="A12" s="249">
        <v>8</v>
      </c>
      <c r="B12" s="251" t="s">
        <v>67</v>
      </c>
      <c r="C12" s="249" t="s">
        <v>7</v>
      </c>
      <c r="D12" s="250">
        <v>144.52000000000001</v>
      </c>
      <c r="E12" s="248"/>
      <c r="F12" s="248"/>
      <c r="H12" s="236"/>
    </row>
    <row r="13" spans="1:74" s="232" customFormat="1" ht="26.25" customHeight="1" thickBot="1">
      <c r="A13" s="262">
        <v>9</v>
      </c>
      <c r="B13" s="199" t="s">
        <v>9</v>
      </c>
      <c r="C13" s="252" t="s">
        <v>10</v>
      </c>
      <c r="D13" s="250">
        <v>85.01</v>
      </c>
      <c r="E13" s="248"/>
      <c r="F13" s="248"/>
      <c r="G13" s="233"/>
      <c r="H13" s="236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</row>
    <row r="14" spans="1:74" s="232" customFormat="1" ht="34.5" customHeight="1" thickBot="1">
      <c r="A14" s="249">
        <v>10</v>
      </c>
      <c r="B14" s="253" t="s">
        <v>29</v>
      </c>
      <c r="C14" s="249" t="s">
        <v>79</v>
      </c>
      <c r="D14" s="250">
        <v>32.56</v>
      </c>
      <c r="E14" s="248"/>
      <c r="F14" s="248"/>
      <c r="H14" s="236"/>
    </row>
    <row r="15" spans="1:74" s="274" customFormat="1" ht="32.25" thickBot="1">
      <c r="A15" s="252">
        <v>11</v>
      </c>
      <c r="B15" s="261" t="s">
        <v>59</v>
      </c>
      <c r="C15" s="252" t="s">
        <v>78</v>
      </c>
      <c r="D15" s="273">
        <v>1141.3599999999999</v>
      </c>
      <c r="E15" s="248"/>
      <c r="F15" s="248"/>
      <c r="H15" s="236"/>
    </row>
    <row r="16" spans="1:74" s="274" customFormat="1" ht="63.75" thickBot="1">
      <c r="A16" s="252">
        <v>12</v>
      </c>
      <c r="B16" s="261" t="s">
        <v>158</v>
      </c>
      <c r="C16" s="252" t="s">
        <v>10</v>
      </c>
      <c r="D16" s="196">
        <v>10</v>
      </c>
      <c r="E16" s="248"/>
      <c r="F16" s="248"/>
      <c r="H16" s="236"/>
    </row>
    <row r="17" spans="1:8" s="105" customFormat="1" ht="16.5" thickBot="1">
      <c r="A17" s="195"/>
      <c r="B17" s="195" t="s">
        <v>6</v>
      </c>
      <c r="C17" s="195"/>
      <c r="D17" s="185"/>
      <c r="E17" s="185"/>
      <c r="F17" s="186"/>
      <c r="H17" s="183"/>
    </row>
    <row r="18" spans="1:8">
      <c r="B18" s="264"/>
      <c r="C18" s="265"/>
      <c r="D18" s="265"/>
    </row>
    <row r="19" spans="1:8">
      <c r="B19" s="105"/>
      <c r="C19" s="266"/>
      <c r="D19" s="278"/>
    </row>
    <row r="20" spans="1:8">
      <c r="B20" s="264"/>
      <c r="C20" s="265"/>
      <c r="D20" s="265"/>
    </row>
  </sheetData>
  <mergeCells count="4">
    <mergeCell ref="A1:F1"/>
    <mergeCell ref="A2:F2"/>
    <mergeCell ref="C18:D18"/>
    <mergeCell ref="C20:D20"/>
  </mergeCells>
  <pageMargins left="0.25" right="0.25" top="0.75" bottom="0.75" header="0.3" footer="0.3"/>
  <pageSetup paperSize="9" scale="8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1"/>
  <sheetViews>
    <sheetView zoomScaleNormal="100" workbookViewId="0">
      <selection sqref="A1:XFD1048576"/>
    </sheetView>
  </sheetViews>
  <sheetFormatPr defaultRowHeight="15"/>
  <cols>
    <col min="1" max="1" width="4.140625" style="234" customWidth="1"/>
    <col min="2" max="2" width="48.5703125" style="280" customWidth="1"/>
    <col min="3" max="3" width="9.28515625" style="280" bestFit="1" customWidth="1"/>
    <col min="4" max="5" width="9.28515625" style="280" customWidth="1"/>
    <col min="6" max="6" width="11.28515625" style="280" customWidth="1"/>
    <col min="7" max="7" width="9.140625" style="280"/>
    <col min="8" max="8" width="12.42578125" style="280" bestFit="1" customWidth="1"/>
    <col min="9" max="16384" width="9.140625" style="280"/>
  </cols>
  <sheetData>
    <row r="1" spans="1:8" ht="46.5" customHeight="1">
      <c r="A1" s="238" t="s">
        <v>104</v>
      </c>
      <c r="B1" s="238"/>
      <c r="C1" s="238"/>
      <c r="D1" s="238"/>
      <c r="E1" s="238"/>
      <c r="F1" s="238"/>
    </row>
    <row r="2" spans="1:8" ht="20.25" customHeight="1" thickBot="1">
      <c r="A2" s="239" t="s">
        <v>35</v>
      </c>
      <c r="B2" s="239"/>
      <c r="C2" s="239"/>
      <c r="D2" s="239"/>
      <c r="E2" s="239"/>
      <c r="F2" s="239"/>
    </row>
    <row r="3" spans="1:8" s="284" customFormat="1" ht="31.5" customHeight="1" thickBot="1">
      <c r="A3" s="281" t="s">
        <v>0</v>
      </c>
      <c r="B3" s="282" t="s">
        <v>1</v>
      </c>
      <c r="C3" s="282" t="s">
        <v>2</v>
      </c>
      <c r="D3" s="282" t="s">
        <v>3</v>
      </c>
      <c r="E3" s="282" t="s">
        <v>4</v>
      </c>
      <c r="F3" s="283" t="s">
        <v>5</v>
      </c>
    </row>
    <row r="4" spans="1:8" ht="15.75" thickBot="1">
      <c r="A4" s="243">
        <v>1</v>
      </c>
      <c r="B4" s="285">
        <v>3</v>
      </c>
      <c r="C4" s="285">
        <v>4</v>
      </c>
      <c r="D4" s="285">
        <v>5</v>
      </c>
      <c r="E4" s="285">
        <v>6</v>
      </c>
      <c r="F4" s="285">
        <v>7</v>
      </c>
    </row>
    <row r="5" spans="1:8" s="232" customFormat="1" ht="33" customHeight="1" thickBot="1">
      <c r="A5" s="249">
        <v>1</v>
      </c>
      <c r="B5" s="199" t="s">
        <v>56</v>
      </c>
      <c r="C5" s="249" t="s">
        <v>57</v>
      </c>
      <c r="D5" s="248">
        <v>161</v>
      </c>
      <c r="E5" s="286"/>
      <c r="F5" s="287"/>
      <c r="H5" s="288"/>
    </row>
    <row r="6" spans="1:8" s="232" customFormat="1" ht="33" customHeight="1" thickBot="1">
      <c r="A6" s="249">
        <v>2</v>
      </c>
      <c r="B6" s="199" t="s">
        <v>162</v>
      </c>
      <c r="C6" s="249" t="s">
        <v>163</v>
      </c>
      <c r="D6" s="248">
        <v>37800</v>
      </c>
      <c r="E6" s="286"/>
      <c r="F6" s="287"/>
      <c r="H6" s="288"/>
    </row>
    <row r="7" spans="1:8" s="105" customFormat="1" ht="16.5" thickBot="1">
      <c r="A7" s="195"/>
      <c r="B7" s="189" t="s">
        <v>6</v>
      </c>
      <c r="C7" s="189"/>
      <c r="D7" s="190"/>
      <c r="E7" s="190"/>
      <c r="F7" s="191"/>
    </row>
    <row r="8" spans="1:8" s="105" customFormat="1" ht="15.75">
      <c r="A8" s="275"/>
      <c r="B8" s="237"/>
      <c r="C8" s="279"/>
      <c r="D8" s="276"/>
      <c r="E8" s="276"/>
      <c r="F8" s="277"/>
    </row>
    <row r="9" spans="1:8" s="237" customFormat="1" ht="15.75">
      <c r="A9" s="275"/>
      <c r="B9" s="264"/>
      <c r="C9" s="265"/>
      <c r="D9" s="265"/>
      <c r="E9" s="276"/>
      <c r="F9" s="277"/>
    </row>
    <row r="10" spans="1:8" s="237" customFormat="1" ht="15.75">
      <c r="A10" s="275"/>
      <c r="B10" s="105"/>
      <c r="C10" s="266"/>
      <c r="D10" s="278"/>
      <c r="E10" s="276"/>
      <c r="F10" s="277"/>
    </row>
    <row r="11" spans="1:8" s="237" customFormat="1" ht="15.75">
      <c r="A11" s="275"/>
      <c r="B11" s="264"/>
      <c r="C11" s="265"/>
      <c r="D11" s="265"/>
      <c r="E11" s="276"/>
      <c r="F11" s="277"/>
    </row>
  </sheetData>
  <mergeCells count="4">
    <mergeCell ref="A1:F1"/>
    <mergeCell ref="A2:F2"/>
    <mergeCell ref="C9:D9"/>
    <mergeCell ref="C11:D11"/>
  </mergeCells>
  <pageMargins left="0.25" right="0.25" top="0.75" bottom="0.75" header="0.3" footer="0.3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21" sqref="E21:E22"/>
    </sheetView>
  </sheetViews>
  <sheetFormatPr defaultRowHeight="12.75"/>
  <cols>
    <col min="1" max="2" width="9.140625" style="107"/>
    <col min="3" max="3" width="40.7109375" style="107" customWidth="1"/>
    <col min="4" max="4" width="27.42578125" style="107" customWidth="1"/>
    <col min="5" max="258" width="9.140625" style="107"/>
    <col min="259" max="259" width="40.7109375" style="107" customWidth="1"/>
    <col min="260" max="260" width="27.42578125" style="107" customWidth="1"/>
    <col min="261" max="514" width="9.140625" style="107"/>
    <col min="515" max="515" width="40.7109375" style="107" customWidth="1"/>
    <col min="516" max="516" width="27.42578125" style="107" customWidth="1"/>
    <col min="517" max="770" width="9.140625" style="107"/>
    <col min="771" max="771" width="40.7109375" style="107" customWidth="1"/>
    <col min="772" max="772" width="27.42578125" style="107" customWidth="1"/>
    <col min="773" max="1026" width="9.140625" style="107"/>
    <col min="1027" max="1027" width="40.7109375" style="107" customWidth="1"/>
    <col min="1028" max="1028" width="27.42578125" style="107" customWidth="1"/>
    <col min="1029" max="1282" width="9.140625" style="107"/>
    <col min="1283" max="1283" width="40.7109375" style="107" customWidth="1"/>
    <col min="1284" max="1284" width="27.42578125" style="107" customWidth="1"/>
    <col min="1285" max="1538" width="9.140625" style="107"/>
    <col min="1539" max="1539" width="40.7109375" style="107" customWidth="1"/>
    <col min="1540" max="1540" width="27.42578125" style="107" customWidth="1"/>
    <col min="1541" max="1794" width="9.140625" style="107"/>
    <col min="1795" max="1795" width="40.7109375" style="107" customWidth="1"/>
    <col min="1796" max="1796" width="27.42578125" style="107" customWidth="1"/>
    <col min="1797" max="2050" width="9.140625" style="107"/>
    <col min="2051" max="2051" width="40.7109375" style="107" customWidth="1"/>
    <col min="2052" max="2052" width="27.42578125" style="107" customWidth="1"/>
    <col min="2053" max="2306" width="9.140625" style="107"/>
    <col min="2307" max="2307" width="40.7109375" style="107" customWidth="1"/>
    <col min="2308" max="2308" width="27.42578125" style="107" customWidth="1"/>
    <col min="2309" max="2562" width="9.140625" style="107"/>
    <col min="2563" max="2563" width="40.7109375" style="107" customWidth="1"/>
    <col min="2564" max="2564" width="27.42578125" style="107" customWidth="1"/>
    <col min="2565" max="2818" width="9.140625" style="107"/>
    <col min="2819" max="2819" width="40.7109375" style="107" customWidth="1"/>
    <col min="2820" max="2820" width="27.42578125" style="107" customWidth="1"/>
    <col min="2821" max="3074" width="9.140625" style="107"/>
    <col min="3075" max="3075" width="40.7109375" style="107" customWidth="1"/>
    <col min="3076" max="3076" width="27.42578125" style="107" customWidth="1"/>
    <col min="3077" max="3330" width="9.140625" style="107"/>
    <col min="3331" max="3331" width="40.7109375" style="107" customWidth="1"/>
    <col min="3332" max="3332" width="27.42578125" style="107" customWidth="1"/>
    <col min="3333" max="3586" width="9.140625" style="107"/>
    <col min="3587" max="3587" width="40.7109375" style="107" customWidth="1"/>
    <col min="3588" max="3588" width="27.42578125" style="107" customWidth="1"/>
    <col min="3589" max="3842" width="9.140625" style="107"/>
    <col min="3843" max="3843" width="40.7109375" style="107" customWidth="1"/>
    <col min="3844" max="3844" width="27.42578125" style="107" customWidth="1"/>
    <col min="3845" max="4098" width="9.140625" style="107"/>
    <col min="4099" max="4099" width="40.7109375" style="107" customWidth="1"/>
    <col min="4100" max="4100" width="27.42578125" style="107" customWidth="1"/>
    <col min="4101" max="4354" width="9.140625" style="107"/>
    <col min="4355" max="4355" width="40.7109375" style="107" customWidth="1"/>
    <col min="4356" max="4356" width="27.42578125" style="107" customWidth="1"/>
    <col min="4357" max="4610" width="9.140625" style="107"/>
    <col min="4611" max="4611" width="40.7109375" style="107" customWidth="1"/>
    <col min="4612" max="4612" width="27.42578125" style="107" customWidth="1"/>
    <col min="4613" max="4866" width="9.140625" style="107"/>
    <col min="4867" max="4867" width="40.7109375" style="107" customWidth="1"/>
    <col min="4868" max="4868" width="27.42578125" style="107" customWidth="1"/>
    <col min="4869" max="5122" width="9.140625" style="107"/>
    <col min="5123" max="5123" width="40.7109375" style="107" customWidth="1"/>
    <col min="5124" max="5124" width="27.42578125" style="107" customWidth="1"/>
    <col min="5125" max="5378" width="9.140625" style="107"/>
    <col min="5379" max="5379" width="40.7109375" style="107" customWidth="1"/>
    <col min="5380" max="5380" width="27.42578125" style="107" customWidth="1"/>
    <col min="5381" max="5634" width="9.140625" style="107"/>
    <col min="5635" max="5635" width="40.7109375" style="107" customWidth="1"/>
    <col min="5636" max="5636" width="27.42578125" style="107" customWidth="1"/>
    <col min="5637" max="5890" width="9.140625" style="107"/>
    <col min="5891" max="5891" width="40.7109375" style="107" customWidth="1"/>
    <col min="5892" max="5892" width="27.42578125" style="107" customWidth="1"/>
    <col min="5893" max="6146" width="9.140625" style="107"/>
    <col min="6147" max="6147" width="40.7109375" style="107" customWidth="1"/>
    <col min="6148" max="6148" width="27.42578125" style="107" customWidth="1"/>
    <col min="6149" max="6402" width="9.140625" style="107"/>
    <col min="6403" max="6403" width="40.7109375" style="107" customWidth="1"/>
    <col min="6404" max="6404" width="27.42578125" style="107" customWidth="1"/>
    <col min="6405" max="6658" width="9.140625" style="107"/>
    <col min="6659" max="6659" width="40.7109375" style="107" customWidth="1"/>
    <col min="6660" max="6660" width="27.42578125" style="107" customWidth="1"/>
    <col min="6661" max="6914" width="9.140625" style="107"/>
    <col min="6915" max="6915" width="40.7109375" style="107" customWidth="1"/>
    <col min="6916" max="6916" width="27.42578125" style="107" customWidth="1"/>
    <col min="6917" max="7170" width="9.140625" style="107"/>
    <col min="7171" max="7171" width="40.7109375" style="107" customWidth="1"/>
    <col min="7172" max="7172" width="27.42578125" style="107" customWidth="1"/>
    <col min="7173" max="7426" width="9.140625" style="107"/>
    <col min="7427" max="7427" width="40.7109375" style="107" customWidth="1"/>
    <col min="7428" max="7428" width="27.42578125" style="107" customWidth="1"/>
    <col min="7429" max="7682" width="9.140625" style="107"/>
    <col min="7683" max="7683" width="40.7109375" style="107" customWidth="1"/>
    <col min="7684" max="7684" width="27.42578125" style="107" customWidth="1"/>
    <col min="7685" max="7938" width="9.140625" style="107"/>
    <col min="7939" max="7939" width="40.7109375" style="107" customWidth="1"/>
    <col min="7940" max="7940" width="27.42578125" style="107" customWidth="1"/>
    <col min="7941" max="8194" width="9.140625" style="107"/>
    <col min="8195" max="8195" width="40.7109375" style="107" customWidth="1"/>
    <col min="8196" max="8196" width="27.42578125" style="107" customWidth="1"/>
    <col min="8197" max="8450" width="9.140625" style="107"/>
    <col min="8451" max="8451" width="40.7109375" style="107" customWidth="1"/>
    <col min="8452" max="8452" width="27.42578125" style="107" customWidth="1"/>
    <col min="8453" max="8706" width="9.140625" style="107"/>
    <col min="8707" max="8707" width="40.7109375" style="107" customWidth="1"/>
    <col min="8708" max="8708" width="27.42578125" style="107" customWidth="1"/>
    <col min="8709" max="8962" width="9.140625" style="107"/>
    <col min="8963" max="8963" width="40.7109375" style="107" customWidth="1"/>
    <col min="8964" max="8964" width="27.42578125" style="107" customWidth="1"/>
    <col min="8965" max="9218" width="9.140625" style="107"/>
    <col min="9219" max="9219" width="40.7109375" style="107" customWidth="1"/>
    <col min="9220" max="9220" width="27.42578125" style="107" customWidth="1"/>
    <col min="9221" max="9474" width="9.140625" style="107"/>
    <col min="9475" max="9475" width="40.7109375" style="107" customWidth="1"/>
    <col min="9476" max="9476" width="27.42578125" style="107" customWidth="1"/>
    <col min="9477" max="9730" width="9.140625" style="107"/>
    <col min="9731" max="9731" width="40.7109375" style="107" customWidth="1"/>
    <col min="9732" max="9732" width="27.42578125" style="107" customWidth="1"/>
    <col min="9733" max="9986" width="9.140625" style="107"/>
    <col min="9987" max="9987" width="40.7109375" style="107" customWidth="1"/>
    <col min="9988" max="9988" width="27.42578125" style="107" customWidth="1"/>
    <col min="9989" max="10242" width="9.140625" style="107"/>
    <col min="10243" max="10243" width="40.7109375" style="107" customWidth="1"/>
    <col min="10244" max="10244" width="27.42578125" style="107" customWidth="1"/>
    <col min="10245" max="10498" width="9.140625" style="107"/>
    <col min="10499" max="10499" width="40.7109375" style="107" customWidth="1"/>
    <col min="10500" max="10500" width="27.42578125" style="107" customWidth="1"/>
    <col min="10501" max="10754" width="9.140625" style="107"/>
    <col min="10755" max="10755" width="40.7109375" style="107" customWidth="1"/>
    <col min="10756" max="10756" width="27.42578125" style="107" customWidth="1"/>
    <col min="10757" max="11010" width="9.140625" style="107"/>
    <col min="11011" max="11011" width="40.7109375" style="107" customWidth="1"/>
    <col min="11012" max="11012" width="27.42578125" style="107" customWidth="1"/>
    <col min="11013" max="11266" width="9.140625" style="107"/>
    <col min="11267" max="11267" width="40.7109375" style="107" customWidth="1"/>
    <col min="11268" max="11268" width="27.42578125" style="107" customWidth="1"/>
    <col min="11269" max="11522" width="9.140625" style="107"/>
    <col min="11523" max="11523" width="40.7109375" style="107" customWidth="1"/>
    <col min="11524" max="11524" width="27.42578125" style="107" customWidth="1"/>
    <col min="11525" max="11778" width="9.140625" style="107"/>
    <col min="11779" max="11779" width="40.7109375" style="107" customWidth="1"/>
    <col min="11780" max="11780" width="27.42578125" style="107" customWidth="1"/>
    <col min="11781" max="12034" width="9.140625" style="107"/>
    <col min="12035" max="12035" width="40.7109375" style="107" customWidth="1"/>
    <col min="12036" max="12036" width="27.42578125" style="107" customWidth="1"/>
    <col min="12037" max="12290" width="9.140625" style="107"/>
    <col min="12291" max="12291" width="40.7109375" style="107" customWidth="1"/>
    <col min="12292" max="12292" width="27.42578125" style="107" customWidth="1"/>
    <col min="12293" max="12546" width="9.140625" style="107"/>
    <col min="12547" max="12547" width="40.7109375" style="107" customWidth="1"/>
    <col min="12548" max="12548" width="27.42578125" style="107" customWidth="1"/>
    <col min="12549" max="12802" width="9.140625" style="107"/>
    <col min="12803" max="12803" width="40.7109375" style="107" customWidth="1"/>
    <col min="12804" max="12804" width="27.42578125" style="107" customWidth="1"/>
    <col min="12805" max="13058" width="9.140625" style="107"/>
    <col min="13059" max="13059" width="40.7109375" style="107" customWidth="1"/>
    <col min="13060" max="13060" width="27.42578125" style="107" customWidth="1"/>
    <col min="13061" max="13314" width="9.140625" style="107"/>
    <col min="13315" max="13315" width="40.7109375" style="107" customWidth="1"/>
    <col min="13316" max="13316" width="27.42578125" style="107" customWidth="1"/>
    <col min="13317" max="13570" width="9.140625" style="107"/>
    <col min="13571" max="13571" width="40.7109375" style="107" customWidth="1"/>
    <col min="13572" max="13572" width="27.42578125" style="107" customWidth="1"/>
    <col min="13573" max="13826" width="9.140625" style="107"/>
    <col min="13827" max="13827" width="40.7109375" style="107" customWidth="1"/>
    <col min="13828" max="13828" width="27.42578125" style="107" customWidth="1"/>
    <col min="13829" max="14082" width="9.140625" style="107"/>
    <col min="14083" max="14083" width="40.7109375" style="107" customWidth="1"/>
    <col min="14084" max="14084" width="27.42578125" style="107" customWidth="1"/>
    <col min="14085" max="14338" width="9.140625" style="107"/>
    <col min="14339" max="14339" width="40.7109375" style="107" customWidth="1"/>
    <col min="14340" max="14340" width="27.42578125" style="107" customWidth="1"/>
    <col min="14341" max="14594" width="9.140625" style="107"/>
    <col min="14595" max="14595" width="40.7109375" style="107" customWidth="1"/>
    <col min="14596" max="14596" width="27.42578125" style="107" customWidth="1"/>
    <col min="14597" max="14850" width="9.140625" style="107"/>
    <col min="14851" max="14851" width="40.7109375" style="107" customWidth="1"/>
    <col min="14852" max="14852" width="27.42578125" style="107" customWidth="1"/>
    <col min="14853" max="15106" width="9.140625" style="107"/>
    <col min="15107" max="15107" width="40.7109375" style="107" customWidth="1"/>
    <col min="15108" max="15108" width="27.42578125" style="107" customWidth="1"/>
    <col min="15109" max="15362" width="9.140625" style="107"/>
    <col min="15363" max="15363" width="40.7109375" style="107" customWidth="1"/>
    <col min="15364" max="15364" width="27.42578125" style="107" customWidth="1"/>
    <col min="15365" max="15618" width="9.140625" style="107"/>
    <col min="15619" max="15619" width="40.7109375" style="107" customWidth="1"/>
    <col min="15620" max="15620" width="27.42578125" style="107" customWidth="1"/>
    <col min="15621" max="15874" width="9.140625" style="107"/>
    <col min="15875" max="15875" width="40.7109375" style="107" customWidth="1"/>
    <col min="15876" max="15876" width="27.42578125" style="107" customWidth="1"/>
    <col min="15877" max="16130" width="9.140625" style="107"/>
    <col min="16131" max="16131" width="40.7109375" style="107" customWidth="1"/>
    <col min="16132" max="16132" width="27.42578125" style="107" customWidth="1"/>
    <col min="16133" max="16384" width="9.140625" style="107"/>
  </cols>
  <sheetData>
    <row r="1" spans="1:6" ht="81" customHeight="1">
      <c r="A1" s="204" t="s">
        <v>104</v>
      </c>
      <c r="B1" s="204"/>
      <c r="C1" s="204"/>
      <c r="D1" s="204"/>
      <c r="E1" s="204"/>
      <c r="F1" s="204"/>
    </row>
    <row r="2" spans="1:6" ht="35.25" customHeight="1">
      <c r="A2" s="108"/>
      <c r="B2" s="217" t="s">
        <v>106</v>
      </c>
      <c r="C2" s="217"/>
      <c r="D2" s="217"/>
    </row>
    <row r="3" spans="1:6" ht="21.75" customHeight="1" thickBot="1">
      <c r="A3" s="108"/>
      <c r="B3" s="109"/>
      <c r="C3" s="110"/>
      <c r="D3" s="109"/>
    </row>
    <row r="4" spans="1:6" ht="16.5">
      <c r="A4" s="218" t="s">
        <v>0</v>
      </c>
      <c r="B4" s="218" t="s">
        <v>84</v>
      </c>
      <c r="C4" s="220" t="s">
        <v>85</v>
      </c>
      <c r="D4" s="111" t="s">
        <v>107</v>
      </c>
    </row>
    <row r="5" spans="1:6" ht="17.25" thickBot="1">
      <c r="A5" s="219"/>
      <c r="B5" s="219"/>
      <c r="C5" s="221"/>
      <c r="D5" s="112" t="s">
        <v>108</v>
      </c>
    </row>
    <row r="6" spans="1:6" ht="20.25" customHeight="1">
      <c r="A6" s="113">
        <v>1</v>
      </c>
      <c r="B6" s="114" t="s">
        <v>109</v>
      </c>
      <c r="C6" s="115" t="s">
        <v>110</v>
      </c>
      <c r="D6" s="116"/>
    </row>
    <row r="7" spans="1:6" ht="20.25" customHeight="1">
      <c r="A7" s="117">
        <v>2</v>
      </c>
      <c r="B7" s="118" t="s">
        <v>111</v>
      </c>
      <c r="C7" s="119" t="s">
        <v>112</v>
      </c>
      <c r="D7" s="120"/>
    </row>
    <row r="8" spans="1:6" ht="21.75" customHeight="1" thickBot="1">
      <c r="A8" s="121">
        <v>3</v>
      </c>
      <c r="B8" s="122" t="s">
        <v>113</v>
      </c>
      <c r="C8" s="123" t="s">
        <v>114</v>
      </c>
      <c r="D8" s="124"/>
    </row>
    <row r="9" spans="1:6" ht="30.75" customHeight="1" thickBot="1">
      <c r="A9" s="125"/>
      <c r="B9" s="125"/>
      <c r="C9" s="126" t="s">
        <v>6</v>
      </c>
      <c r="D9" s="127"/>
    </row>
  </sheetData>
  <mergeCells count="5">
    <mergeCell ref="B2:D2"/>
    <mergeCell ref="A4:A5"/>
    <mergeCell ref="B4:B5"/>
    <mergeCell ref="C4:C5"/>
    <mergeCell ref="A1:F1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0" workbookViewId="0">
      <selection activeCell="J6" sqref="J6"/>
    </sheetView>
  </sheetViews>
  <sheetFormatPr defaultRowHeight="12.75"/>
  <cols>
    <col min="1" max="1" width="5.85546875" style="107" customWidth="1"/>
    <col min="2" max="2" width="9.140625" style="107"/>
    <col min="3" max="3" width="31" style="107" customWidth="1"/>
    <col min="4" max="5" width="9.140625" style="107"/>
    <col min="6" max="6" width="8.85546875" style="107" customWidth="1"/>
    <col min="7" max="7" width="12.140625" style="107" customWidth="1"/>
    <col min="8" max="256" width="9.140625" style="107"/>
    <col min="257" max="257" width="5.85546875" style="107" customWidth="1"/>
    <col min="258" max="258" width="9.140625" style="107"/>
    <col min="259" max="259" width="31" style="107" customWidth="1"/>
    <col min="260" max="261" width="9.140625" style="107"/>
    <col min="262" max="262" width="8.85546875" style="107" customWidth="1"/>
    <col min="263" max="263" width="12.140625" style="107" customWidth="1"/>
    <col min="264" max="512" width="9.140625" style="107"/>
    <col min="513" max="513" width="5.85546875" style="107" customWidth="1"/>
    <col min="514" max="514" width="9.140625" style="107"/>
    <col min="515" max="515" width="31" style="107" customWidth="1"/>
    <col min="516" max="517" width="9.140625" style="107"/>
    <col min="518" max="518" width="8.85546875" style="107" customWidth="1"/>
    <col min="519" max="519" width="12.140625" style="107" customWidth="1"/>
    <col min="520" max="768" width="9.140625" style="107"/>
    <col min="769" max="769" width="5.85546875" style="107" customWidth="1"/>
    <col min="770" max="770" width="9.140625" style="107"/>
    <col min="771" max="771" width="31" style="107" customWidth="1"/>
    <col min="772" max="773" width="9.140625" style="107"/>
    <col min="774" max="774" width="8.85546875" style="107" customWidth="1"/>
    <col min="775" max="775" width="12.140625" style="107" customWidth="1"/>
    <col min="776" max="1024" width="9.140625" style="107"/>
    <col min="1025" max="1025" width="5.85546875" style="107" customWidth="1"/>
    <col min="1026" max="1026" width="9.140625" style="107"/>
    <col min="1027" max="1027" width="31" style="107" customWidth="1"/>
    <col min="1028" max="1029" width="9.140625" style="107"/>
    <col min="1030" max="1030" width="8.85546875" style="107" customWidth="1"/>
    <col min="1031" max="1031" width="12.140625" style="107" customWidth="1"/>
    <col min="1032" max="1280" width="9.140625" style="107"/>
    <col min="1281" max="1281" width="5.85546875" style="107" customWidth="1"/>
    <col min="1282" max="1282" width="9.140625" style="107"/>
    <col min="1283" max="1283" width="31" style="107" customWidth="1"/>
    <col min="1284" max="1285" width="9.140625" style="107"/>
    <col min="1286" max="1286" width="8.85546875" style="107" customWidth="1"/>
    <col min="1287" max="1287" width="12.140625" style="107" customWidth="1"/>
    <col min="1288" max="1536" width="9.140625" style="107"/>
    <col min="1537" max="1537" width="5.85546875" style="107" customWidth="1"/>
    <col min="1538" max="1538" width="9.140625" style="107"/>
    <col min="1539" max="1539" width="31" style="107" customWidth="1"/>
    <col min="1540" max="1541" width="9.140625" style="107"/>
    <col min="1542" max="1542" width="8.85546875" style="107" customWidth="1"/>
    <col min="1543" max="1543" width="12.140625" style="107" customWidth="1"/>
    <col min="1544" max="1792" width="9.140625" style="107"/>
    <col min="1793" max="1793" width="5.85546875" style="107" customWidth="1"/>
    <col min="1794" max="1794" width="9.140625" style="107"/>
    <col min="1795" max="1795" width="31" style="107" customWidth="1"/>
    <col min="1796" max="1797" width="9.140625" style="107"/>
    <col min="1798" max="1798" width="8.85546875" style="107" customWidth="1"/>
    <col min="1799" max="1799" width="12.140625" style="107" customWidth="1"/>
    <col min="1800" max="2048" width="9.140625" style="107"/>
    <col min="2049" max="2049" width="5.85546875" style="107" customWidth="1"/>
    <col min="2050" max="2050" width="9.140625" style="107"/>
    <col min="2051" max="2051" width="31" style="107" customWidth="1"/>
    <col min="2052" max="2053" width="9.140625" style="107"/>
    <col min="2054" max="2054" width="8.85546875" style="107" customWidth="1"/>
    <col min="2055" max="2055" width="12.140625" style="107" customWidth="1"/>
    <col min="2056" max="2304" width="9.140625" style="107"/>
    <col min="2305" max="2305" width="5.85546875" style="107" customWidth="1"/>
    <col min="2306" max="2306" width="9.140625" style="107"/>
    <col min="2307" max="2307" width="31" style="107" customWidth="1"/>
    <col min="2308" max="2309" width="9.140625" style="107"/>
    <col min="2310" max="2310" width="8.85546875" style="107" customWidth="1"/>
    <col min="2311" max="2311" width="12.140625" style="107" customWidth="1"/>
    <col min="2312" max="2560" width="9.140625" style="107"/>
    <col min="2561" max="2561" width="5.85546875" style="107" customWidth="1"/>
    <col min="2562" max="2562" width="9.140625" style="107"/>
    <col min="2563" max="2563" width="31" style="107" customWidth="1"/>
    <col min="2564" max="2565" width="9.140625" style="107"/>
    <col min="2566" max="2566" width="8.85546875" style="107" customWidth="1"/>
    <col min="2567" max="2567" width="12.140625" style="107" customWidth="1"/>
    <col min="2568" max="2816" width="9.140625" style="107"/>
    <col min="2817" max="2817" width="5.85546875" style="107" customWidth="1"/>
    <col min="2818" max="2818" width="9.140625" style="107"/>
    <col min="2819" max="2819" width="31" style="107" customWidth="1"/>
    <col min="2820" max="2821" width="9.140625" style="107"/>
    <col min="2822" max="2822" width="8.85546875" style="107" customWidth="1"/>
    <col min="2823" max="2823" width="12.140625" style="107" customWidth="1"/>
    <col min="2824" max="3072" width="9.140625" style="107"/>
    <col min="3073" max="3073" width="5.85546875" style="107" customWidth="1"/>
    <col min="3074" max="3074" width="9.140625" style="107"/>
    <col min="3075" max="3075" width="31" style="107" customWidth="1"/>
    <col min="3076" max="3077" width="9.140625" style="107"/>
    <col min="3078" max="3078" width="8.85546875" style="107" customWidth="1"/>
    <col min="3079" max="3079" width="12.140625" style="107" customWidth="1"/>
    <col min="3080" max="3328" width="9.140625" style="107"/>
    <col min="3329" max="3329" width="5.85546875" style="107" customWidth="1"/>
    <col min="3330" max="3330" width="9.140625" style="107"/>
    <col min="3331" max="3331" width="31" style="107" customWidth="1"/>
    <col min="3332" max="3333" width="9.140625" style="107"/>
    <col min="3334" max="3334" width="8.85546875" style="107" customWidth="1"/>
    <col min="3335" max="3335" width="12.140625" style="107" customWidth="1"/>
    <col min="3336" max="3584" width="9.140625" style="107"/>
    <col min="3585" max="3585" width="5.85546875" style="107" customWidth="1"/>
    <col min="3586" max="3586" width="9.140625" style="107"/>
    <col min="3587" max="3587" width="31" style="107" customWidth="1"/>
    <col min="3588" max="3589" width="9.140625" style="107"/>
    <col min="3590" max="3590" width="8.85546875" style="107" customWidth="1"/>
    <col min="3591" max="3591" width="12.140625" style="107" customWidth="1"/>
    <col min="3592" max="3840" width="9.140625" style="107"/>
    <col min="3841" max="3841" width="5.85546875" style="107" customWidth="1"/>
    <col min="3842" max="3842" width="9.140625" style="107"/>
    <col min="3843" max="3843" width="31" style="107" customWidth="1"/>
    <col min="3844" max="3845" width="9.140625" style="107"/>
    <col min="3846" max="3846" width="8.85546875" style="107" customWidth="1"/>
    <col min="3847" max="3847" width="12.140625" style="107" customWidth="1"/>
    <col min="3848" max="4096" width="9.140625" style="107"/>
    <col min="4097" max="4097" width="5.85546875" style="107" customWidth="1"/>
    <col min="4098" max="4098" width="9.140625" style="107"/>
    <col min="4099" max="4099" width="31" style="107" customWidth="1"/>
    <col min="4100" max="4101" width="9.140625" style="107"/>
    <col min="4102" max="4102" width="8.85546875" style="107" customWidth="1"/>
    <col min="4103" max="4103" width="12.140625" style="107" customWidth="1"/>
    <col min="4104" max="4352" width="9.140625" style="107"/>
    <col min="4353" max="4353" width="5.85546875" style="107" customWidth="1"/>
    <col min="4354" max="4354" width="9.140625" style="107"/>
    <col min="4355" max="4355" width="31" style="107" customWidth="1"/>
    <col min="4356" max="4357" width="9.140625" style="107"/>
    <col min="4358" max="4358" width="8.85546875" style="107" customWidth="1"/>
    <col min="4359" max="4359" width="12.140625" style="107" customWidth="1"/>
    <col min="4360" max="4608" width="9.140625" style="107"/>
    <col min="4609" max="4609" width="5.85546875" style="107" customWidth="1"/>
    <col min="4610" max="4610" width="9.140625" style="107"/>
    <col min="4611" max="4611" width="31" style="107" customWidth="1"/>
    <col min="4612" max="4613" width="9.140625" style="107"/>
    <col min="4614" max="4614" width="8.85546875" style="107" customWidth="1"/>
    <col min="4615" max="4615" width="12.140625" style="107" customWidth="1"/>
    <col min="4616" max="4864" width="9.140625" style="107"/>
    <col min="4865" max="4865" width="5.85546875" style="107" customWidth="1"/>
    <col min="4866" max="4866" width="9.140625" style="107"/>
    <col min="4867" max="4867" width="31" style="107" customWidth="1"/>
    <col min="4868" max="4869" width="9.140625" style="107"/>
    <col min="4870" max="4870" width="8.85546875" style="107" customWidth="1"/>
    <col min="4871" max="4871" width="12.140625" style="107" customWidth="1"/>
    <col min="4872" max="5120" width="9.140625" style="107"/>
    <col min="5121" max="5121" width="5.85546875" style="107" customWidth="1"/>
    <col min="5122" max="5122" width="9.140625" style="107"/>
    <col min="5123" max="5123" width="31" style="107" customWidth="1"/>
    <col min="5124" max="5125" width="9.140625" style="107"/>
    <col min="5126" max="5126" width="8.85546875" style="107" customWidth="1"/>
    <col min="5127" max="5127" width="12.140625" style="107" customWidth="1"/>
    <col min="5128" max="5376" width="9.140625" style="107"/>
    <col min="5377" max="5377" width="5.85546875" style="107" customWidth="1"/>
    <col min="5378" max="5378" width="9.140625" style="107"/>
    <col min="5379" max="5379" width="31" style="107" customWidth="1"/>
    <col min="5380" max="5381" width="9.140625" style="107"/>
    <col min="5382" max="5382" width="8.85546875" style="107" customWidth="1"/>
    <col min="5383" max="5383" width="12.140625" style="107" customWidth="1"/>
    <col min="5384" max="5632" width="9.140625" style="107"/>
    <col min="5633" max="5633" width="5.85546875" style="107" customWidth="1"/>
    <col min="5634" max="5634" width="9.140625" style="107"/>
    <col min="5635" max="5635" width="31" style="107" customWidth="1"/>
    <col min="5636" max="5637" width="9.140625" style="107"/>
    <col min="5638" max="5638" width="8.85546875" style="107" customWidth="1"/>
    <col min="5639" max="5639" width="12.140625" style="107" customWidth="1"/>
    <col min="5640" max="5888" width="9.140625" style="107"/>
    <col min="5889" max="5889" width="5.85546875" style="107" customWidth="1"/>
    <col min="5890" max="5890" width="9.140625" style="107"/>
    <col min="5891" max="5891" width="31" style="107" customWidth="1"/>
    <col min="5892" max="5893" width="9.140625" style="107"/>
    <col min="5894" max="5894" width="8.85546875" style="107" customWidth="1"/>
    <col min="5895" max="5895" width="12.140625" style="107" customWidth="1"/>
    <col min="5896" max="6144" width="9.140625" style="107"/>
    <col min="6145" max="6145" width="5.85546875" style="107" customWidth="1"/>
    <col min="6146" max="6146" width="9.140625" style="107"/>
    <col min="6147" max="6147" width="31" style="107" customWidth="1"/>
    <col min="6148" max="6149" width="9.140625" style="107"/>
    <col min="6150" max="6150" width="8.85546875" style="107" customWidth="1"/>
    <col min="6151" max="6151" width="12.140625" style="107" customWidth="1"/>
    <col min="6152" max="6400" width="9.140625" style="107"/>
    <col min="6401" max="6401" width="5.85546875" style="107" customWidth="1"/>
    <col min="6402" max="6402" width="9.140625" style="107"/>
    <col min="6403" max="6403" width="31" style="107" customWidth="1"/>
    <col min="6404" max="6405" width="9.140625" style="107"/>
    <col min="6406" max="6406" width="8.85546875" style="107" customWidth="1"/>
    <col min="6407" max="6407" width="12.140625" style="107" customWidth="1"/>
    <col min="6408" max="6656" width="9.140625" style="107"/>
    <col min="6657" max="6657" width="5.85546875" style="107" customWidth="1"/>
    <col min="6658" max="6658" width="9.140625" style="107"/>
    <col min="6659" max="6659" width="31" style="107" customWidth="1"/>
    <col min="6660" max="6661" width="9.140625" style="107"/>
    <col min="6662" max="6662" width="8.85546875" style="107" customWidth="1"/>
    <col min="6663" max="6663" width="12.140625" style="107" customWidth="1"/>
    <col min="6664" max="6912" width="9.140625" style="107"/>
    <col min="6913" max="6913" width="5.85546875" style="107" customWidth="1"/>
    <col min="6914" max="6914" width="9.140625" style="107"/>
    <col min="6915" max="6915" width="31" style="107" customWidth="1"/>
    <col min="6916" max="6917" width="9.140625" style="107"/>
    <col min="6918" max="6918" width="8.85546875" style="107" customWidth="1"/>
    <col min="6919" max="6919" width="12.140625" style="107" customWidth="1"/>
    <col min="6920" max="7168" width="9.140625" style="107"/>
    <col min="7169" max="7169" width="5.85546875" style="107" customWidth="1"/>
    <col min="7170" max="7170" width="9.140625" style="107"/>
    <col min="7171" max="7171" width="31" style="107" customWidth="1"/>
    <col min="7172" max="7173" width="9.140625" style="107"/>
    <col min="7174" max="7174" width="8.85546875" style="107" customWidth="1"/>
    <col min="7175" max="7175" width="12.140625" style="107" customWidth="1"/>
    <col min="7176" max="7424" width="9.140625" style="107"/>
    <col min="7425" max="7425" width="5.85546875" style="107" customWidth="1"/>
    <col min="7426" max="7426" width="9.140625" style="107"/>
    <col min="7427" max="7427" width="31" style="107" customWidth="1"/>
    <col min="7428" max="7429" width="9.140625" style="107"/>
    <col min="7430" max="7430" width="8.85546875" style="107" customWidth="1"/>
    <col min="7431" max="7431" width="12.140625" style="107" customWidth="1"/>
    <col min="7432" max="7680" width="9.140625" style="107"/>
    <col min="7681" max="7681" width="5.85546875" style="107" customWidth="1"/>
    <col min="7682" max="7682" width="9.140625" style="107"/>
    <col min="7683" max="7683" width="31" style="107" customWidth="1"/>
    <col min="7684" max="7685" width="9.140625" style="107"/>
    <col min="7686" max="7686" width="8.85546875" style="107" customWidth="1"/>
    <col min="7687" max="7687" width="12.140625" style="107" customWidth="1"/>
    <col min="7688" max="7936" width="9.140625" style="107"/>
    <col min="7937" max="7937" width="5.85546875" style="107" customWidth="1"/>
    <col min="7938" max="7938" width="9.140625" style="107"/>
    <col min="7939" max="7939" width="31" style="107" customWidth="1"/>
    <col min="7940" max="7941" width="9.140625" style="107"/>
    <col min="7942" max="7942" width="8.85546875" style="107" customWidth="1"/>
    <col min="7943" max="7943" width="12.140625" style="107" customWidth="1"/>
    <col min="7944" max="8192" width="9.140625" style="107"/>
    <col min="8193" max="8193" width="5.85546875" style="107" customWidth="1"/>
    <col min="8194" max="8194" width="9.140625" style="107"/>
    <col min="8195" max="8195" width="31" style="107" customWidth="1"/>
    <col min="8196" max="8197" width="9.140625" style="107"/>
    <col min="8198" max="8198" width="8.85546875" style="107" customWidth="1"/>
    <col min="8199" max="8199" width="12.140625" style="107" customWidth="1"/>
    <col min="8200" max="8448" width="9.140625" style="107"/>
    <col min="8449" max="8449" width="5.85546875" style="107" customWidth="1"/>
    <col min="8450" max="8450" width="9.140625" style="107"/>
    <col min="8451" max="8451" width="31" style="107" customWidth="1"/>
    <col min="8452" max="8453" width="9.140625" style="107"/>
    <col min="8454" max="8454" width="8.85546875" style="107" customWidth="1"/>
    <col min="8455" max="8455" width="12.140625" style="107" customWidth="1"/>
    <col min="8456" max="8704" width="9.140625" style="107"/>
    <col min="8705" max="8705" width="5.85546875" style="107" customWidth="1"/>
    <col min="8706" max="8706" width="9.140625" style="107"/>
    <col min="8707" max="8707" width="31" style="107" customWidth="1"/>
    <col min="8708" max="8709" width="9.140625" style="107"/>
    <col min="8710" max="8710" width="8.85546875" style="107" customWidth="1"/>
    <col min="8711" max="8711" width="12.140625" style="107" customWidth="1"/>
    <col min="8712" max="8960" width="9.140625" style="107"/>
    <col min="8961" max="8961" width="5.85546875" style="107" customWidth="1"/>
    <col min="8962" max="8962" width="9.140625" style="107"/>
    <col min="8963" max="8963" width="31" style="107" customWidth="1"/>
    <col min="8964" max="8965" width="9.140625" style="107"/>
    <col min="8966" max="8966" width="8.85546875" style="107" customWidth="1"/>
    <col min="8967" max="8967" width="12.140625" style="107" customWidth="1"/>
    <col min="8968" max="9216" width="9.140625" style="107"/>
    <col min="9217" max="9217" width="5.85546875" style="107" customWidth="1"/>
    <col min="9218" max="9218" width="9.140625" style="107"/>
    <col min="9219" max="9219" width="31" style="107" customWidth="1"/>
    <col min="9220" max="9221" width="9.140625" style="107"/>
    <col min="9222" max="9222" width="8.85546875" style="107" customWidth="1"/>
    <col min="9223" max="9223" width="12.140625" style="107" customWidth="1"/>
    <col min="9224" max="9472" width="9.140625" style="107"/>
    <col min="9473" max="9473" width="5.85546875" style="107" customWidth="1"/>
    <col min="9474" max="9474" width="9.140625" style="107"/>
    <col min="9475" max="9475" width="31" style="107" customWidth="1"/>
    <col min="9476" max="9477" width="9.140625" style="107"/>
    <col min="9478" max="9478" width="8.85546875" style="107" customWidth="1"/>
    <col min="9479" max="9479" width="12.140625" style="107" customWidth="1"/>
    <col min="9480" max="9728" width="9.140625" style="107"/>
    <col min="9729" max="9729" width="5.85546875" style="107" customWidth="1"/>
    <col min="9730" max="9730" width="9.140625" style="107"/>
    <col min="9731" max="9731" width="31" style="107" customWidth="1"/>
    <col min="9732" max="9733" width="9.140625" style="107"/>
    <col min="9734" max="9734" width="8.85546875" style="107" customWidth="1"/>
    <col min="9735" max="9735" width="12.140625" style="107" customWidth="1"/>
    <col min="9736" max="9984" width="9.140625" style="107"/>
    <col min="9985" max="9985" width="5.85546875" style="107" customWidth="1"/>
    <col min="9986" max="9986" width="9.140625" style="107"/>
    <col min="9987" max="9987" width="31" style="107" customWidth="1"/>
    <col min="9988" max="9989" width="9.140625" style="107"/>
    <col min="9990" max="9990" width="8.85546875" style="107" customWidth="1"/>
    <col min="9991" max="9991" width="12.140625" style="107" customWidth="1"/>
    <col min="9992" max="10240" width="9.140625" style="107"/>
    <col min="10241" max="10241" width="5.85546875" style="107" customWidth="1"/>
    <col min="10242" max="10242" width="9.140625" style="107"/>
    <col min="10243" max="10243" width="31" style="107" customWidth="1"/>
    <col min="10244" max="10245" width="9.140625" style="107"/>
    <col min="10246" max="10246" width="8.85546875" style="107" customWidth="1"/>
    <col min="10247" max="10247" width="12.140625" style="107" customWidth="1"/>
    <col min="10248" max="10496" width="9.140625" style="107"/>
    <col min="10497" max="10497" width="5.85546875" style="107" customWidth="1"/>
    <col min="10498" max="10498" width="9.140625" style="107"/>
    <col min="10499" max="10499" width="31" style="107" customWidth="1"/>
    <col min="10500" max="10501" width="9.140625" style="107"/>
    <col min="10502" max="10502" width="8.85546875" style="107" customWidth="1"/>
    <col min="10503" max="10503" width="12.140625" style="107" customWidth="1"/>
    <col min="10504" max="10752" width="9.140625" style="107"/>
    <col min="10753" max="10753" width="5.85546875" style="107" customWidth="1"/>
    <col min="10754" max="10754" width="9.140625" style="107"/>
    <col min="10755" max="10755" width="31" style="107" customWidth="1"/>
    <col min="10756" max="10757" width="9.140625" style="107"/>
    <col min="10758" max="10758" width="8.85546875" style="107" customWidth="1"/>
    <col min="10759" max="10759" width="12.140625" style="107" customWidth="1"/>
    <col min="10760" max="11008" width="9.140625" style="107"/>
    <col min="11009" max="11009" width="5.85546875" style="107" customWidth="1"/>
    <col min="11010" max="11010" width="9.140625" style="107"/>
    <col min="11011" max="11011" width="31" style="107" customWidth="1"/>
    <col min="11012" max="11013" width="9.140625" style="107"/>
    <col min="11014" max="11014" width="8.85546875" style="107" customWidth="1"/>
    <col min="11015" max="11015" width="12.140625" style="107" customWidth="1"/>
    <col min="11016" max="11264" width="9.140625" style="107"/>
    <col min="11265" max="11265" width="5.85546875" style="107" customWidth="1"/>
    <col min="11266" max="11266" width="9.140625" style="107"/>
    <col min="11267" max="11267" width="31" style="107" customWidth="1"/>
    <col min="11268" max="11269" width="9.140625" style="107"/>
    <col min="11270" max="11270" width="8.85546875" style="107" customWidth="1"/>
    <col min="11271" max="11271" width="12.140625" style="107" customWidth="1"/>
    <col min="11272" max="11520" width="9.140625" style="107"/>
    <col min="11521" max="11521" width="5.85546875" style="107" customWidth="1"/>
    <col min="11522" max="11522" width="9.140625" style="107"/>
    <col min="11523" max="11523" width="31" style="107" customWidth="1"/>
    <col min="11524" max="11525" width="9.140625" style="107"/>
    <col min="11526" max="11526" width="8.85546875" style="107" customWidth="1"/>
    <col min="11527" max="11527" width="12.140625" style="107" customWidth="1"/>
    <col min="11528" max="11776" width="9.140625" style="107"/>
    <col min="11777" max="11777" width="5.85546875" style="107" customWidth="1"/>
    <col min="11778" max="11778" width="9.140625" style="107"/>
    <col min="11779" max="11779" width="31" style="107" customWidth="1"/>
    <col min="11780" max="11781" width="9.140625" style="107"/>
    <col min="11782" max="11782" width="8.85546875" style="107" customWidth="1"/>
    <col min="11783" max="11783" width="12.140625" style="107" customWidth="1"/>
    <col min="11784" max="12032" width="9.140625" style="107"/>
    <col min="12033" max="12033" width="5.85546875" style="107" customWidth="1"/>
    <col min="12034" max="12034" width="9.140625" style="107"/>
    <col min="12035" max="12035" width="31" style="107" customWidth="1"/>
    <col min="12036" max="12037" width="9.140625" style="107"/>
    <col min="12038" max="12038" width="8.85546875" style="107" customWidth="1"/>
    <col min="12039" max="12039" width="12.140625" style="107" customWidth="1"/>
    <col min="12040" max="12288" width="9.140625" style="107"/>
    <col min="12289" max="12289" width="5.85546875" style="107" customWidth="1"/>
    <col min="12290" max="12290" width="9.140625" style="107"/>
    <col min="12291" max="12291" width="31" style="107" customWidth="1"/>
    <col min="12292" max="12293" width="9.140625" style="107"/>
    <col min="12294" max="12294" width="8.85546875" style="107" customWidth="1"/>
    <col min="12295" max="12295" width="12.140625" style="107" customWidth="1"/>
    <col min="12296" max="12544" width="9.140625" style="107"/>
    <col min="12545" max="12545" width="5.85546875" style="107" customWidth="1"/>
    <col min="12546" max="12546" width="9.140625" style="107"/>
    <col min="12547" max="12547" width="31" style="107" customWidth="1"/>
    <col min="12548" max="12549" width="9.140625" style="107"/>
    <col min="12550" max="12550" width="8.85546875" style="107" customWidth="1"/>
    <col min="12551" max="12551" width="12.140625" style="107" customWidth="1"/>
    <col min="12552" max="12800" width="9.140625" style="107"/>
    <col min="12801" max="12801" width="5.85546875" style="107" customWidth="1"/>
    <col min="12802" max="12802" width="9.140625" style="107"/>
    <col min="12803" max="12803" width="31" style="107" customWidth="1"/>
    <col min="12804" max="12805" width="9.140625" style="107"/>
    <col min="12806" max="12806" width="8.85546875" style="107" customWidth="1"/>
    <col min="12807" max="12807" width="12.140625" style="107" customWidth="1"/>
    <col min="12808" max="13056" width="9.140625" style="107"/>
    <col min="13057" max="13057" width="5.85546875" style="107" customWidth="1"/>
    <col min="13058" max="13058" width="9.140625" style="107"/>
    <col min="13059" max="13059" width="31" style="107" customWidth="1"/>
    <col min="13060" max="13061" width="9.140625" style="107"/>
    <col min="13062" max="13062" width="8.85546875" style="107" customWidth="1"/>
    <col min="13063" max="13063" width="12.140625" style="107" customWidth="1"/>
    <col min="13064" max="13312" width="9.140625" style="107"/>
    <col min="13313" max="13313" width="5.85546875" style="107" customWidth="1"/>
    <col min="13314" max="13314" width="9.140625" style="107"/>
    <col min="13315" max="13315" width="31" style="107" customWidth="1"/>
    <col min="13316" max="13317" width="9.140625" style="107"/>
    <col min="13318" max="13318" width="8.85546875" style="107" customWidth="1"/>
    <col min="13319" max="13319" width="12.140625" style="107" customWidth="1"/>
    <col min="13320" max="13568" width="9.140625" style="107"/>
    <col min="13569" max="13569" width="5.85546875" style="107" customWidth="1"/>
    <col min="13570" max="13570" width="9.140625" style="107"/>
    <col min="13571" max="13571" width="31" style="107" customWidth="1"/>
    <col min="13572" max="13573" width="9.140625" style="107"/>
    <col min="13574" max="13574" width="8.85546875" style="107" customWidth="1"/>
    <col min="13575" max="13575" width="12.140625" style="107" customWidth="1"/>
    <col min="13576" max="13824" width="9.140625" style="107"/>
    <col min="13825" max="13825" width="5.85546875" style="107" customWidth="1"/>
    <col min="13826" max="13826" width="9.140625" style="107"/>
    <col min="13827" max="13827" width="31" style="107" customWidth="1"/>
    <col min="13828" max="13829" width="9.140625" style="107"/>
    <col min="13830" max="13830" width="8.85546875" style="107" customWidth="1"/>
    <col min="13831" max="13831" width="12.140625" style="107" customWidth="1"/>
    <col min="13832" max="14080" width="9.140625" style="107"/>
    <col min="14081" max="14081" width="5.85546875" style="107" customWidth="1"/>
    <col min="14082" max="14082" width="9.140625" style="107"/>
    <col min="14083" max="14083" width="31" style="107" customWidth="1"/>
    <col min="14084" max="14085" width="9.140625" style="107"/>
    <col min="14086" max="14086" width="8.85546875" style="107" customWidth="1"/>
    <col min="14087" max="14087" width="12.140625" style="107" customWidth="1"/>
    <col min="14088" max="14336" width="9.140625" style="107"/>
    <col min="14337" max="14337" width="5.85546875" style="107" customWidth="1"/>
    <col min="14338" max="14338" width="9.140625" style="107"/>
    <col min="14339" max="14339" width="31" style="107" customWidth="1"/>
    <col min="14340" max="14341" width="9.140625" style="107"/>
    <col min="14342" max="14342" width="8.85546875" style="107" customWidth="1"/>
    <col min="14343" max="14343" width="12.140625" style="107" customWidth="1"/>
    <col min="14344" max="14592" width="9.140625" style="107"/>
    <col min="14593" max="14593" width="5.85546875" style="107" customWidth="1"/>
    <col min="14594" max="14594" width="9.140625" style="107"/>
    <col min="14595" max="14595" width="31" style="107" customWidth="1"/>
    <col min="14596" max="14597" width="9.140625" style="107"/>
    <col min="14598" max="14598" width="8.85546875" style="107" customWidth="1"/>
    <col min="14599" max="14599" width="12.140625" style="107" customWidth="1"/>
    <col min="14600" max="14848" width="9.140625" style="107"/>
    <col min="14849" max="14849" width="5.85546875" style="107" customWidth="1"/>
    <col min="14850" max="14850" width="9.140625" style="107"/>
    <col min="14851" max="14851" width="31" style="107" customWidth="1"/>
    <col min="14852" max="14853" width="9.140625" style="107"/>
    <col min="14854" max="14854" width="8.85546875" style="107" customWidth="1"/>
    <col min="14855" max="14855" width="12.140625" style="107" customWidth="1"/>
    <col min="14856" max="15104" width="9.140625" style="107"/>
    <col min="15105" max="15105" width="5.85546875" style="107" customWidth="1"/>
    <col min="15106" max="15106" width="9.140625" style="107"/>
    <col min="15107" max="15107" width="31" style="107" customWidth="1"/>
    <col min="15108" max="15109" width="9.140625" style="107"/>
    <col min="15110" max="15110" width="8.85546875" style="107" customWidth="1"/>
    <col min="15111" max="15111" width="12.140625" style="107" customWidth="1"/>
    <col min="15112" max="15360" width="9.140625" style="107"/>
    <col min="15361" max="15361" width="5.85546875" style="107" customWidth="1"/>
    <col min="15362" max="15362" width="9.140625" style="107"/>
    <col min="15363" max="15363" width="31" style="107" customWidth="1"/>
    <col min="15364" max="15365" width="9.140625" style="107"/>
    <col min="15366" max="15366" width="8.85546875" style="107" customWidth="1"/>
    <col min="15367" max="15367" width="12.140625" style="107" customWidth="1"/>
    <col min="15368" max="15616" width="9.140625" style="107"/>
    <col min="15617" max="15617" width="5.85546875" style="107" customWidth="1"/>
    <col min="15618" max="15618" width="9.140625" style="107"/>
    <col min="15619" max="15619" width="31" style="107" customWidth="1"/>
    <col min="15620" max="15621" width="9.140625" style="107"/>
    <col min="15622" max="15622" width="8.85546875" style="107" customWidth="1"/>
    <col min="15623" max="15623" width="12.140625" style="107" customWidth="1"/>
    <col min="15624" max="15872" width="9.140625" style="107"/>
    <col min="15873" max="15873" width="5.85546875" style="107" customWidth="1"/>
    <col min="15874" max="15874" width="9.140625" style="107"/>
    <col min="15875" max="15875" width="31" style="107" customWidth="1"/>
    <col min="15876" max="15877" width="9.140625" style="107"/>
    <col min="15878" max="15878" width="8.85546875" style="107" customWidth="1"/>
    <col min="15879" max="15879" width="12.140625" style="107" customWidth="1"/>
    <col min="15880" max="16128" width="9.140625" style="107"/>
    <col min="16129" max="16129" width="5.85546875" style="107" customWidth="1"/>
    <col min="16130" max="16130" width="9.140625" style="107"/>
    <col min="16131" max="16131" width="31" style="107" customWidth="1"/>
    <col min="16132" max="16133" width="9.140625" style="107"/>
    <col min="16134" max="16134" width="8.85546875" style="107" customWidth="1"/>
    <col min="16135" max="16135" width="12.140625" style="107" customWidth="1"/>
    <col min="16136" max="16384" width="9.140625" style="107"/>
  </cols>
  <sheetData>
    <row r="1" spans="1:7" ht="72.75" customHeight="1">
      <c r="A1" s="222" t="s">
        <v>168</v>
      </c>
      <c r="B1" s="223"/>
      <c r="C1" s="223"/>
      <c r="D1" s="223"/>
      <c r="E1" s="223"/>
      <c r="F1" s="223"/>
      <c r="G1" s="223"/>
    </row>
    <row r="2" spans="1:7" ht="16.5">
      <c r="A2" s="224" t="s">
        <v>115</v>
      </c>
      <c r="B2" s="224"/>
      <c r="C2" s="224"/>
      <c r="D2" s="224"/>
      <c r="E2" s="224"/>
      <c r="F2" s="224"/>
      <c r="G2" s="224"/>
    </row>
    <row r="3" spans="1:7" ht="14.25" thickBot="1">
      <c r="A3" s="128"/>
      <c r="B3" s="129"/>
      <c r="C3" s="129"/>
      <c r="D3" s="129"/>
      <c r="E3" s="129"/>
      <c r="F3" s="129"/>
      <c r="G3" s="129"/>
    </row>
    <row r="4" spans="1:7" ht="33">
      <c r="A4" s="225" t="s">
        <v>0</v>
      </c>
      <c r="B4" s="218" t="s">
        <v>116</v>
      </c>
      <c r="C4" s="227" t="s">
        <v>85</v>
      </c>
      <c r="D4" s="218" t="s">
        <v>117</v>
      </c>
      <c r="E4" s="227" t="s">
        <v>118</v>
      </c>
      <c r="F4" s="130" t="s">
        <v>119</v>
      </c>
      <c r="G4" s="111" t="s">
        <v>91</v>
      </c>
    </row>
    <row r="5" spans="1:7" ht="17.25" thickBot="1">
      <c r="A5" s="226"/>
      <c r="B5" s="219"/>
      <c r="C5" s="228"/>
      <c r="D5" s="219"/>
      <c r="E5" s="228"/>
      <c r="F5" s="131" t="s">
        <v>108</v>
      </c>
      <c r="G5" s="112" t="s">
        <v>108</v>
      </c>
    </row>
    <row r="6" spans="1:7" ht="16.5" customHeight="1">
      <c r="A6" s="132"/>
      <c r="B6" s="133" t="s">
        <v>120</v>
      </c>
      <c r="C6" s="178" t="s">
        <v>110</v>
      </c>
      <c r="D6" s="134"/>
      <c r="E6" s="135"/>
      <c r="F6" s="135"/>
      <c r="G6" s="136"/>
    </row>
    <row r="7" spans="1:7" ht="19.5" customHeight="1">
      <c r="A7" s="137">
        <v>1</v>
      </c>
      <c r="B7" s="138" t="s">
        <v>121</v>
      </c>
      <c r="C7" s="139" t="s">
        <v>122</v>
      </c>
      <c r="D7" s="140" t="s">
        <v>123</v>
      </c>
      <c r="E7" s="141">
        <v>330</v>
      </c>
      <c r="F7" s="142"/>
      <c r="G7" s="143"/>
    </row>
    <row r="8" spans="1:7" ht="17.25" customHeight="1">
      <c r="A8" s="137">
        <v>2</v>
      </c>
      <c r="B8" s="138" t="s">
        <v>124</v>
      </c>
      <c r="C8" s="139" t="s">
        <v>125</v>
      </c>
      <c r="D8" s="140" t="s">
        <v>123</v>
      </c>
      <c r="E8" s="141">
        <v>330</v>
      </c>
      <c r="F8" s="142"/>
      <c r="G8" s="143"/>
    </row>
    <row r="9" spans="1:7" ht="16.5" customHeight="1">
      <c r="A9" s="137">
        <v>3</v>
      </c>
      <c r="B9" s="138" t="s">
        <v>126</v>
      </c>
      <c r="C9" s="139" t="s">
        <v>127</v>
      </c>
      <c r="D9" s="140" t="s">
        <v>123</v>
      </c>
      <c r="E9" s="141">
        <v>340</v>
      </c>
      <c r="F9" s="142"/>
      <c r="G9" s="143"/>
    </row>
    <row r="10" spans="1:7" ht="15.75">
      <c r="A10" s="137">
        <v>4</v>
      </c>
      <c r="B10" s="138" t="s">
        <v>128</v>
      </c>
      <c r="C10" s="144" t="s">
        <v>129</v>
      </c>
      <c r="D10" s="140" t="s">
        <v>123</v>
      </c>
      <c r="E10" s="145">
        <v>330</v>
      </c>
      <c r="F10" s="146"/>
      <c r="G10" s="143"/>
    </row>
    <row r="11" spans="1:7" ht="15.75">
      <c r="A11" s="147">
        <v>5</v>
      </c>
      <c r="B11" s="138" t="s">
        <v>130</v>
      </c>
      <c r="C11" s="144" t="s">
        <v>131</v>
      </c>
      <c r="D11" s="148" t="s">
        <v>123</v>
      </c>
      <c r="E11" s="149">
        <v>330</v>
      </c>
      <c r="F11" s="150"/>
      <c r="G11" s="151"/>
    </row>
    <row r="12" spans="1:7" ht="15.75" customHeight="1" thickBot="1">
      <c r="A12" s="147">
        <v>6</v>
      </c>
      <c r="B12" s="152" t="s">
        <v>132</v>
      </c>
      <c r="C12" s="153" t="s">
        <v>133</v>
      </c>
      <c r="D12" s="148" t="s">
        <v>123</v>
      </c>
      <c r="E12" s="149">
        <v>330</v>
      </c>
      <c r="F12" s="150"/>
      <c r="G12" s="151"/>
    </row>
    <row r="13" spans="1:7" ht="16.5" customHeight="1" thickBot="1">
      <c r="A13" s="154"/>
      <c r="B13" s="155"/>
      <c r="C13" s="156" t="s">
        <v>134</v>
      </c>
      <c r="D13" s="157" t="s">
        <v>108</v>
      </c>
      <c r="E13" s="158"/>
      <c r="F13" s="159"/>
      <c r="G13" s="160"/>
    </row>
    <row r="14" spans="1:7" ht="15">
      <c r="A14" s="132"/>
      <c r="B14" s="133" t="s">
        <v>135</v>
      </c>
      <c r="C14" s="179" t="s">
        <v>112</v>
      </c>
      <c r="D14" s="161"/>
      <c r="E14" s="162"/>
      <c r="F14" s="163"/>
      <c r="G14" s="164"/>
    </row>
    <row r="15" spans="1:7" ht="16.5" customHeight="1">
      <c r="A15" s="137">
        <v>1</v>
      </c>
      <c r="B15" s="138" t="s">
        <v>136</v>
      </c>
      <c r="C15" s="165" t="s">
        <v>137</v>
      </c>
      <c r="D15" s="140" t="s">
        <v>82</v>
      </c>
      <c r="E15" s="141">
        <v>445</v>
      </c>
      <c r="F15" s="142"/>
      <c r="G15" s="143"/>
    </row>
    <row r="16" spans="1:7" ht="15.75">
      <c r="A16" s="137">
        <v>2</v>
      </c>
      <c r="B16" s="138" t="s">
        <v>138</v>
      </c>
      <c r="C16" s="165" t="s">
        <v>139</v>
      </c>
      <c r="D16" s="140" t="s">
        <v>82</v>
      </c>
      <c r="E16" s="194">
        <v>309.5</v>
      </c>
      <c r="F16" s="142"/>
      <c r="G16" s="143"/>
    </row>
    <row r="17" spans="1:7" ht="16.5" thickBot="1">
      <c r="A17" s="137">
        <v>3</v>
      </c>
      <c r="B17" s="138" t="s">
        <v>140</v>
      </c>
      <c r="C17" s="165" t="s">
        <v>156</v>
      </c>
      <c r="D17" s="140" t="s">
        <v>82</v>
      </c>
      <c r="E17" s="141">
        <v>320</v>
      </c>
      <c r="F17" s="142"/>
      <c r="G17" s="143"/>
    </row>
    <row r="18" spans="1:7" ht="17.25" customHeight="1" thickBot="1">
      <c r="A18" s="154"/>
      <c r="B18" s="155"/>
      <c r="C18" s="156" t="s">
        <v>141</v>
      </c>
      <c r="D18" s="157" t="s">
        <v>108</v>
      </c>
      <c r="E18" s="158"/>
      <c r="F18" s="159"/>
      <c r="G18" s="160"/>
    </row>
    <row r="19" spans="1:7" ht="15">
      <c r="A19" s="132"/>
      <c r="B19" s="133" t="s">
        <v>142</v>
      </c>
      <c r="C19" s="178" t="s">
        <v>114</v>
      </c>
      <c r="D19" s="134"/>
      <c r="E19" s="162"/>
      <c r="F19" s="163"/>
      <c r="G19" s="164"/>
    </row>
    <row r="20" spans="1:7" ht="15">
      <c r="A20" s="166">
        <v>1</v>
      </c>
      <c r="B20" s="138" t="s">
        <v>143</v>
      </c>
      <c r="C20" s="139" t="s">
        <v>144</v>
      </c>
      <c r="D20" s="140" t="s">
        <v>123</v>
      </c>
      <c r="E20" s="141">
        <v>240</v>
      </c>
      <c r="F20" s="142"/>
      <c r="G20" s="167"/>
    </row>
    <row r="21" spans="1:7" ht="16.5" customHeight="1">
      <c r="A21" s="166">
        <v>2</v>
      </c>
      <c r="B21" s="138" t="s">
        <v>145</v>
      </c>
      <c r="C21" s="139" t="s">
        <v>146</v>
      </c>
      <c r="D21" s="140" t="s">
        <v>123</v>
      </c>
      <c r="E21" s="141">
        <v>220</v>
      </c>
      <c r="F21" s="142"/>
      <c r="G21" s="143"/>
    </row>
    <row r="22" spans="1:7" ht="16.5" customHeight="1">
      <c r="A22" s="166">
        <v>3</v>
      </c>
      <c r="B22" s="138" t="s">
        <v>147</v>
      </c>
      <c r="C22" s="139" t="s">
        <v>148</v>
      </c>
      <c r="D22" s="140" t="s">
        <v>123</v>
      </c>
      <c r="E22" s="141">
        <v>220</v>
      </c>
      <c r="F22" s="142"/>
      <c r="G22" s="143"/>
    </row>
    <row r="23" spans="1:7" ht="16.5" customHeight="1">
      <c r="A23" s="166">
        <v>4</v>
      </c>
      <c r="B23" s="138" t="s">
        <v>149</v>
      </c>
      <c r="C23" s="168" t="s">
        <v>150</v>
      </c>
      <c r="D23" s="140" t="s">
        <v>123</v>
      </c>
      <c r="E23" s="169">
        <v>220</v>
      </c>
      <c r="F23" s="170"/>
      <c r="G23" s="143"/>
    </row>
    <row r="24" spans="1:7" ht="16.5" customHeight="1">
      <c r="A24" s="166">
        <v>5</v>
      </c>
      <c r="B24" s="138" t="s">
        <v>151</v>
      </c>
      <c r="C24" s="168" t="s">
        <v>152</v>
      </c>
      <c r="D24" s="140" t="s">
        <v>123</v>
      </c>
      <c r="E24" s="169">
        <v>210</v>
      </c>
      <c r="F24" s="170"/>
      <c r="G24" s="143"/>
    </row>
    <row r="25" spans="1:7" ht="16.5" customHeight="1" thickBot="1">
      <c r="A25" s="166">
        <v>4</v>
      </c>
      <c r="B25" s="138" t="s">
        <v>153</v>
      </c>
      <c r="C25" s="168" t="s">
        <v>154</v>
      </c>
      <c r="D25" s="140" t="s">
        <v>123</v>
      </c>
      <c r="E25" s="169">
        <v>210</v>
      </c>
      <c r="F25" s="170"/>
      <c r="G25" s="143"/>
    </row>
    <row r="26" spans="1:7" ht="16.5" customHeight="1" thickBot="1">
      <c r="A26" s="154"/>
      <c r="B26" s="171"/>
      <c r="C26" s="172" t="s">
        <v>155</v>
      </c>
      <c r="D26" s="173" t="s">
        <v>108</v>
      </c>
      <c r="E26" s="174"/>
      <c r="F26" s="175"/>
      <c r="G26" s="176"/>
    </row>
    <row r="27" spans="1:7" ht="16.5" customHeight="1"/>
  </sheetData>
  <mergeCells count="7">
    <mergeCell ref="A1:G1"/>
    <mergeCell ref="A2:G2"/>
    <mergeCell ref="A4:A5"/>
    <mergeCell ref="B4:B5"/>
    <mergeCell ref="C4:C5"/>
    <mergeCell ref="D4:D5"/>
    <mergeCell ref="E4:E5"/>
  </mergeCells>
  <pageMargins left="0.75" right="0.75" top="0.65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Nakrebi</vt:lpstr>
      <vt:lpstr>B</vt:lpstr>
      <vt:lpstr>miwis vakisi</vt:lpstr>
      <vt:lpstr>gzis samosi</vt:lpstr>
      <vt:lpstr>xelovnuri nagebobebi</vt:lpstr>
      <vt:lpstr>gadakvetebi</vt:lpstr>
      <vt:lpstr>sagzao nishbnebi</vt:lpstr>
      <vt:lpstr>D-nakr</vt:lpstr>
      <vt:lpstr>D-dgiuri</vt:lpstr>
      <vt:lpstr>gadakvetebi!Print_Area</vt:lpstr>
      <vt:lpstr>'gzis samosi'!Print_Area</vt:lpstr>
      <vt:lpstr>'miwis vakisi'!Print_Area</vt:lpstr>
      <vt:lpstr>'sagzao nishbnebi'!Print_Area</vt:lpstr>
      <vt:lpstr>'xelovnuri nagebobebi'!Print_Area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2017-04-26T11:10:32Z</dcterms:modified>
</cp:coreProperties>
</file>