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XARJTAGRICXVA" sheetId="1" r:id="rId1"/>
  </sheets>
  <definedNames>
    <definedName name="_xlnm.Print_Titles" localSheetId="0">'XARJTAGRICXVA'!$5:$5</definedName>
  </definedNames>
  <calcPr fullCalcOnLoad="1"/>
</workbook>
</file>

<file path=xl/sharedStrings.xml><?xml version="1.0" encoding="utf-8"?>
<sst xmlns="http://schemas.openxmlformats.org/spreadsheetml/2006/main" count="182" uniqueCount="108">
  <si>
    <t>N</t>
  </si>
  <si>
    <t xml:space="preserve"> </t>
  </si>
  <si>
    <r>
      <t>m</t>
    </r>
    <r>
      <rPr>
        <b/>
        <vertAlign val="superscript"/>
        <sz val="10"/>
        <rFont val="Sylfaen"/>
        <family val="1"/>
      </rPr>
      <t>3</t>
    </r>
  </si>
  <si>
    <t>Work Description</t>
  </si>
  <si>
    <t>Unit</t>
  </si>
  <si>
    <t>Quantity</t>
  </si>
  <si>
    <t>Unit Cost, GEL</t>
  </si>
  <si>
    <t>Total Cost, GEL</t>
  </si>
  <si>
    <t>Chapter 1. Installation of 10 kV Branch Lines and Metering Units</t>
  </si>
  <si>
    <t>Installation of reinforced concrete post for 10 kV overhead line (see Dwg. N4e)</t>
  </si>
  <si>
    <t>Installation of three-pole РЛДН 3-1-10/200 type (or similar) line disconnector with manual actuator</t>
  </si>
  <si>
    <t>Installation of ОПН-10 type (or similar) overvoltage limiter</t>
  </si>
  <si>
    <t xml:space="preserve">Digging of trench (depth - 0.8m, width - 0.6m) in III category ground with use of mechanisms, piling of dug soil next to trench </t>
  </si>
  <si>
    <t xml:space="preserve">Digging of trench (depth - 0.6m, width - 0.6m) in III category ground with use of mechanisms, piling of dug soil next to trench </t>
  </si>
  <si>
    <t xml:space="preserve">Making of reinforced concrete foundation and socle with use of encasement forms </t>
  </si>
  <si>
    <t>Back-filling of dug soil and leveling of sand-gravel mix by hand</t>
  </si>
  <si>
    <t xml:space="preserve">Connection of AC-50 type conductors </t>
  </si>
  <si>
    <t xml:space="preserve">Connection of ВВГ-10 type (or similar) 3x50mm2 cable to clamps and fixing on reinforced concrete post with brackets </t>
  </si>
  <si>
    <r>
      <t>Installation of ВВГ-10 type (or similar)   3X50mm</t>
    </r>
    <r>
      <rPr>
        <b/>
        <vertAlign val="superscript"/>
        <sz val="10"/>
        <rFont val="Sylfaen"/>
        <family val="1"/>
      </rPr>
      <t>2</t>
    </r>
    <r>
      <rPr>
        <b/>
        <sz val="10"/>
        <rFont val="Sylfaen"/>
        <family val="1"/>
      </rPr>
      <t xml:space="preserve"> cable in trench and connection to clamps of metering unit</t>
    </r>
  </si>
  <si>
    <t>Installation of vertical electrodes of grounding circuit made of steel angle bar</t>
  </si>
  <si>
    <t>It</t>
  </si>
  <si>
    <t>m</t>
  </si>
  <si>
    <t>Installation of one-cubicle 10kV voltage metering unit and setting the equipment</t>
  </si>
  <si>
    <t xml:space="preserve">Installation of horizontal grounding circuit made of steel strips </t>
  </si>
  <si>
    <t>Installation of two-cubicle 10kV voltage metering unit and setting the equipment</t>
  </si>
  <si>
    <t>Set</t>
  </si>
  <si>
    <t xml:space="preserve">Total, Chapter 1. </t>
  </si>
  <si>
    <t>Chapter 2. Installation of 10/0.4 kV and 6/0.4kV voltage 25 kVA power capacity transformer substations</t>
  </si>
  <si>
    <t>Digging of trench (depth - 0.6m, width - 0.6m) for foundation in III category ground with use of mechanisms, piling of dug soil next to trench</t>
  </si>
  <si>
    <t>Digging of trench (depth - 0.6m, width - 0.4m) for grounding circuit in III category ground with use of mechanisms, piling of dug soil next to trench</t>
  </si>
  <si>
    <t xml:space="preserve">Installation of sand-gravel mix layer under the foundation of metering units </t>
  </si>
  <si>
    <t>Making of gravel layer under the foundation of metering units</t>
  </si>
  <si>
    <t>Back-filling of dug soil</t>
  </si>
  <si>
    <t>Installation works</t>
  </si>
  <si>
    <t>with two 10kV voltage cubicles and two 0.4kV outgoing lines</t>
  </si>
  <si>
    <t>with two 10kV voltage cubicles and three 0.4kV outgoing lines</t>
  </si>
  <si>
    <t>with three 10kV voltage cubicles and two 0.4kV outgoing lines</t>
  </si>
  <si>
    <t>with three 10kV voltage cubicles and three 0.4kV outgoing lines</t>
  </si>
  <si>
    <t>with three 10kV voltage cubicles and four 0.4kV outgoing lines</t>
  </si>
  <si>
    <t>with four 10kV voltage cubicles and four 0.4kV outgoing lines</t>
  </si>
  <si>
    <t xml:space="preserve">Installation of packaged transformer substations on foundation and welding with elements, including: </t>
  </si>
  <si>
    <t>Total, Chapter 2.</t>
  </si>
  <si>
    <t xml:space="preserve">Digging of cable trench (depth - 0.8m, width - 0.6m) with use of mechanisms, piling of dug soil next to trench (in road dividing line between substations: N1-N4, N5-N8, N9-N11) </t>
  </si>
  <si>
    <t>Digging of cable trench (depth - 1.0m, width - 0.6m) in III category ground with use of mechanisms, piling of dug soil next to trench (from metering units and transformer substations to road edge)</t>
  </si>
  <si>
    <t>Digging of pits (size 2.0m(H)X1.5m(L)X1.5m(W)) in III category ground with use of mechanisms for communication pits, piling of dug soil next to pits</t>
  </si>
  <si>
    <t>Installation of vertical grounding circuit made of metal (steel angle bar 40x40 mm, length 2m) at the bottom of trench</t>
  </si>
  <si>
    <t>Installation of fence of substations (size 6.0x7.0, height 2.0m) with use of metal mesh (cell size 50x50mm)</t>
  </si>
  <si>
    <t>Installation of metering units with use of concrete, class B 15</t>
  </si>
  <si>
    <r>
      <t>Installation of 3X50 mm</t>
    </r>
    <r>
      <rPr>
        <b/>
        <vertAlign val="superscript"/>
        <sz val="10"/>
        <rFont val="Sylfaen"/>
        <family val="1"/>
      </rPr>
      <t>2</t>
    </r>
    <r>
      <rPr>
        <b/>
        <sz val="10"/>
        <rFont val="Sylfaen"/>
        <family val="1"/>
      </rPr>
      <t xml:space="preserve"> cross section 10kV copper cables in Æ75mm protective PVC pipes and installation on bridge structures by hungers </t>
    </r>
  </si>
  <si>
    <r>
      <t>Installation of 3X50 mm</t>
    </r>
    <r>
      <rPr>
        <b/>
        <vertAlign val="superscript"/>
        <sz val="10"/>
        <rFont val="Sylfaen"/>
        <family val="1"/>
      </rPr>
      <t>2</t>
    </r>
    <r>
      <rPr>
        <b/>
        <sz val="10"/>
        <rFont val="Sylfaen"/>
        <family val="1"/>
      </rPr>
      <t xml:space="preserve"> cross section 10kV copper cables in d=75mm protective PVC pipes and installation in existing reinforce concrete pipes with use of brackets</t>
    </r>
  </si>
  <si>
    <r>
      <t>Installation of 3X50 mm</t>
    </r>
    <r>
      <rPr>
        <b/>
        <vertAlign val="superscript"/>
        <sz val="10"/>
        <rFont val="Sylfaen"/>
        <family val="1"/>
      </rPr>
      <t>2</t>
    </r>
    <r>
      <rPr>
        <b/>
        <sz val="10"/>
        <rFont val="Sylfaen"/>
        <family val="1"/>
      </rPr>
      <t xml:space="preserve"> cross section 10kV copper cables in structures of 10/0.4kV substations</t>
    </r>
  </si>
  <si>
    <r>
      <t>Installation of 3X50 mm</t>
    </r>
    <r>
      <rPr>
        <b/>
        <vertAlign val="superscript"/>
        <sz val="10"/>
        <rFont val="Sylfaen"/>
        <family val="1"/>
      </rPr>
      <t>2</t>
    </r>
    <r>
      <rPr>
        <b/>
        <sz val="10"/>
        <rFont val="Sylfaen"/>
        <family val="1"/>
      </rPr>
      <t xml:space="preserve"> cross section 10kV copper cables in trench on road dividing line</t>
    </r>
  </si>
  <si>
    <r>
      <t>Installation of 3X50 mm</t>
    </r>
    <r>
      <rPr>
        <b/>
        <vertAlign val="superscript"/>
        <sz val="10"/>
        <rFont val="Sylfaen"/>
        <family val="1"/>
      </rPr>
      <t>2</t>
    </r>
    <r>
      <rPr>
        <b/>
        <sz val="10"/>
        <rFont val="Sylfaen"/>
        <family val="1"/>
      </rPr>
      <t xml:space="preserve"> cross section 10kV copper cables in trench, from metering units to road edge</t>
    </r>
  </si>
  <si>
    <r>
      <t>Installation of 3X35 mm</t>
    </r>
    <r>
      <rPr>
        <b/>
        <vertAlign val="superscript"/>
        <sz val="10"/>
        <rFont val="Sylfaen"/>
        <family val="1"/>
      </rPr>
      <t>2</t>
    </r>
    <r>
      <rPr>
        <b/>
        <sz val="10"/>
        <rFont val="Sylfaen"/>
        <family val="1"/>
      </rPr>
      <t xml:space="preserve"> cross section 10kV copper cables in d=75mm protective PVC pipes and installation in existing reinforce concrete pipes with use of brackets</t>
    </r>
  </si>
  <si>
    <r>
      <t>Installation of 3X35mm</t>
    </r>
    <r>
      <rPr>
        <b/>
        <vertAlign val="superscript"/>
        <sz val="10"/>
        <rFont val="Sylfaen"/>
        <family val="1"/>
      </rPr>
      <t>2</t>
    </r>
    <r>
      <rPr>
        <b/>
        <sz val="10"/>
        <rFont val="Sylfaen"/>
        <family val="1"/>
      </rPr>
      <t xml:space="preserve"> cross section 10kV copper cables in Æ75mm protective PVC pipes and installation on bridge structures by hungers </t>
    </r>
  </si>
  <si>
    <r>
      <t>Installation of 3X35mm</t>
    </r>
    <r>
      <rPr>
        <b/>
        <sz val="8"/>
        <rFont val="Sylfaen"/>
        <family val="1"/>
      </rPr>
      <t>2</t>
    </r>
    <r>
      <rPr>
        <b/>
        <sz val="5"/>
        <rFont val="Sylfaen"/>
        <family val="1"/>
      </rPr>
      <t xml:space="preserve"> </t>
    </r>
    <r>
      <rPr>
        <b/>
        <sz val="10"/>
        <rFont val="Sylfaen"/>
        <family val="1"/>
      </rPr>
      <t xml:space="preserve">cross section 10/0.4kV copper cables on structures of substations </t>
    </r>
  </si>
  <si>
    <r>
      <t>Installation of 3X35 mm</t>
    </r>
    <r>
      <rPr>
        <b/>
        <vertAlign val="superscript"/>
        <sz val="10"/>
        <rFont val="Sylfaen"/>
        <family val="1"/>
      </rPr>
      <t>2</t>
    </r>
    <r>
      <rPr>
        <b/>
        <sz val="10"/>
        <rFont val="Sylfaen"/>
        <family val="1"/>
      </rPr>
      <t xml:space="preserve"> cross section 10kV copper cables in trench on road dividing line </t>
    </r>
  </si>
  <si>
    <r>
      <t>Installation of joining couplings for 3X50 mm</t>
    </r>
    <r>
      <rPr>
        <b/>
        <vertAlign val="superscript"/>
        <sz val="10"/>
        <rFont val="Sylfaen"/>
        <family val="1"/>
      </rPr>
      <t>2</t>
    </r>
    <r>
      <rPr>
        <b/>
        <sz val="10"/>
        <rFont val="Sylfaen"/>
        <family val="1"/>
      </rPr>
      <t xml:space="preserve"> cross section copper cables </t>
    </r>
  </si>
  <si>
    <r>
      <t>Installation of joining couplings for 3X35 mm</t>
    </r>
    <r>
      <rPr>
        <b/>
        <vertAlign val="superscript"/>
        <sz val="10"/>
        <rFont val="Sylfaen"/>
        <family val="1"/>
      </rPr>
      <t>2</t>
    </r>
    <r>
      <rPr>
        <b/>
        <sz val="10"/>
        <rFont val="Sylfaen"/>
        <family val="1"/>
      </rPr>
      <t xml:space="preserve"> cross section copper cables</t>
    </r>
  </si>
  <si>
    <r>
      <t>Installation of 3X35 mm</t>
    </r>
    <r>
      <rPr>
        <b/>
        <vertAlign val="superscript"/>
        <sz val="10"/>
        <rFont val="Sylfaen"/>
        <family val="1"/>
      </rPr>
      <t>2</t>
    </r>
    <r>
      <rPr>
        <b/>
        <sz val="10"/>
        <rFont val="Sylfaen"/>
        <family val="1"/>
      </rPr>
      <t xml:space="preserve"> cross section 10kV copper cables in trench from substations to road edge </t>
    </r>
  </si>
  <si>
    <r>
      <t>Installation of 3X35 mm</t>
    </r>
    <r>
      <rPr>
        <b/>
        <vertAlign val="superscript"/>
        <sz val="10"/>
        <rFont val="Sylfaen"/>
        <family val="1"/>
      </rPr>
      <t>2</t>
    </r>
    <r>
      <rPr>
        <b/>
        <sz val="10"/>
        <rFont val="Sylfaen"/>
        <family val="1"/>
      </rPr>
      <t xml:space="preserve"> cross section 10kV copper cables in communication pit </t>
    </r>
  </si>
  <si>
    <r>
      <t>Installation of 3X50 mm</t>
    </r>
    <r>
      <rPr>
        <b/>
        <vertAlign val="superscript"/>
        <sz val="10"/>
        <rFont val="Sylfaen"/>
        <family val="1"/>
      </rPr>
      <t>2</t>
    </r>
    <r>
      <rPr>
        <b/>
        <sz val="10"/>
        <rFont val="Sylfaen"/>
        <family val="1"/>
      </rPr>
      <t xml:space="preserve"> cross section 10kV copper cables in communication pit </t>
    </r>
  </si>
  <si>
    <r>
      <t>Installation of terminal couplings for 3X50 mm</t>
    </r>
    <r>
      <rPr>
        <b/>
        <vertAlign val="superscript"/>
        <sz val="10"/>
        <rFont val="Sylfaen"/>
        <family val="1"/>
      </rPr>
      <t>2</t>
    </r>
    <r>
      <rPr>
        <b/>
        <sz val="10"/>
        <rFont val="Sylfaen"/>
        <family val="1"/>
      </rPr>
      <t xml:space="preserve"> cross section 10kV copper cables </t>
    </r>
  </si>
  <si>
    <r>
      <t>Installation of terminal couplings for 3X35 mm</t>
    </r>
    <r>
      <rPr>
        <b/>
        <vertAlign val="superscript"/>
        <sz val="10"/>
        <rFont val="Sylfaen"/>
        <family val="1"/>
      </rPr>
      <t>2</t>
    </r>
    <r>
      <rPr>
        <b/>
        <sz val="10"/>
        <rFont val="Sylfaen"/>
        <family val="1"/>
      </rPr>
      <t xml:space="preserve"> cross section 10kV copper cables</t>
    </r>
  </si>
  <si>
    <t xml:space="preserve">Total, Chapter 3. </t>
  </si>
  <si>
    <t>Chapter 4. Installation of 0.4kV Road Lighting Network, Lighting Posts and Fixtures</t>
  </si>
  <si>
    <t>Digging of cable trench (depth-0.6m, width-0.4m) in III category ground, piling of dug soil next to trench III</t>
  </si>
  <si>
    <t>Digging of cable trench (depth-0.8m, width-0.6m) in III category ground with use of mechanisms, piling of dug soil next to trench III</t>
  </si>
  <si>
    <t xml:space="preserve">Digging of pits (size 1.5(H)X1.5(L)X1.5(W)m) in III category ground with use of mechanisms for installation of A2 type lighting posts, piling of dug soil next to pits </t>
  </si>
  <si>
    <t xml:space="preserve">Drilling of pits (depth 2.5m) in IV category ground with use of Æ520mm steep reinforcement pipes for installation of A type and D type lighting posts, piling of dug soil next to pits </t>
  </si>
  <si>
    <t xml:space="preserve">Backfilling of cable trenches and installation of warning tape after backfilling of 20cm thick layer of soil </t>
  </si>
  <si>
    <t xml:space="preserve">Backfilling of foundation pits </t>
  </si>
  <si>
    <t>Installation of cable hungers on structures of bridges and overpasses (see Dwg. N 59)</t>
  </si>
  <si>
    <t xml:space="preserve">Installation of mounting joints for B type and C type lighting posts on bridges and overpasses (see Dwg.N 63) </t>
  </si>
  <si>
    <t>Making of reinforced concrete foundation for A2 type lighting posts (see Dwg. N 59)</t>
  </si>
  <si>
    <t xml:space="preserve">Installation of piles for D type lighting posts (see Dwg. N 63) </t>
  </si>
  <si>
    <t xml:space="preserve">Installation of A2 type lighting posts with use of flange joints on reinforced concrete foundations (see Dwg. N 57, 59) </t>
  </si>
  <si>
    <t xml:space="preserve">Installation of B type and C type lighting posts with use of flange joints on bridges and overpasses (see Dwg. N 57, 61) </t>
  </si>
  <si>
    <t xml:space="preserve">Installation of D type lighting post with use of flage joint on drilled reinforced concrete piles (see Dwg. N 57, 63) </t>
  </si>
  <si>
    <r>
      <t>Installation of 4X16 mm</t>
    </r>
    <r>
      <rPr>
        <b/>
        <vertAlign val="superscript"/>
        <sz val="10"/>
        <rFont val="Sylfaen"/>
        <family val="1"/>
      </rPr>
      <t>2</t>
    </r>
    <r>
      <rPr>
        <b/>
        <sz val="10"/>
        <rFont val="Sylfaen"/>
        <family val="1"/>
      </rPr>
      <t xml:space="preserve"> cross section cable in Æ40mm corrugated protective PVC pipes and installation on hungers fixed on bridge (see dwg. N 56) </t>
    </r>
  </si>
  <si>
    <r>
      <t>Installation of 4X16 mm</t>
    </r>
    <r>
      <rPr>
        <b/>
        <vertAlign val="superscript"/>
        <sz val="10"/>
        <rFont val="Sylfaen"/>
        <family val="1"/>
      </rPr>
      <t>2</t>
    </r>
    <r>
      <rPr>
        <b/>
        <sz val="10"/>
        <rFont val="Sylfaen"/>
        <family val="1"/>
      </rPr>
      <t xml:space="preserve"> cross section cable in Æ40mm corrugated protective PVC pipes and installation under bridge with use of brackets on reinforce concrete structures </t>
    </r>
  </si>
  <si>
    <r>
      <t>Installation of 4X16 mm</t>
    </r>
    <r>
      <rPr>
        <b/>
        <vertAlign val="superscript"/>
        <sz val="10"/>
        <rFont val="Sylfaen"/>
        <family val="1"/>
      </rPr>
      <t>2</t>
    </r>
    <r>
      <rPr>
        <b/>
        <sz val="10"/>
        <rFont val="Sylfaen"/>
        <family val="1"/>
      </rPr>
      <t xml:space="preserve"> cross section cable in Æ40mm protective corrugated protective PVC pipes and installation vertically on reinforce concrete body of bridge with use of brackets</t>
    </r>
  </si>
  <si>
    <r>
      <t>Installation of 4X16 mm</t>
    </r>
    <r>
      <rPr>
        <b/>
        <vertAlign val="superscript"/>
        <sz val="10"/>
        <rFont val="Sylfaen"/>
        <family val="1"/>
      </rPr>
      <t>2</t>
    </r>
    <r>
      <rPr>
        <b/>
        <sz val="10"/>
        <rFont val="Sylfaen"/>
        <family val="1"/>
      </rPr>
      <t xml:space="preserve"> cross section cable in trench </t>
    </r>
  </si>
  <si>
    <r>
      <t>Installation of 4X16 mm</t>
    </r>
    <r>
      <rPr>
        <b/>
        <vertAlign val="superscript"/>
        <sz val="10"/>
        <rFont val="Sylfaen"/>
        <family val="1"/>
      </rPr>
      <t>2</t>
    </r>
    <r>
      <rPr>
        <b/>
        <sz val="10"/>
        <rFont val="Sylfaen"/>
        <family val="1"/>
      </rPr>
      <t xml:space="preserve"> cross section cable in communication pit </t>
    </r>
  </si>
  <si>
    <r>
      <t>Installation of 4X16 mm</t>
    </r>
    <r>
      <rPr>
        <b/>
        <vertAlign val="superscript"/>
        <sz val="10"/>
        <rFont val="Sylfaen"/>
        <family val="1"/>
      </rPr>
      <t>2</t>
    </r>
    <r>
      <rPr>
        <b/>
        <sz val="10"/>
        <rFont val="Sylfaen"/>
        <family val="1"/>
      </rPr>
      <t xml:space="preserve"> cross section cable in 10/0.4kV voltage transformer substations </t>
    </r>
  </si>
  <si>
    <r>
      <t>Installation of 4X16 mm</t>
    </r>
    <r>
      <rPr>
        <b/>
        <vertAlign val="superscript"/>
        <sz val="10"/>
        <color indexed="8"/>
        <rFont val="Sylfaen"/>
        <family val="1"/>
      </rPr>
      <t>2</t>
    </r>
    <r>
      <rPr>
        <b/>
        <sz val="10"/>
        <color indexed="8"/>
        <rFont val="Sylfaen"/>
        <family val="1"/>
      </rPr>
      <t xml:space="preserve"> cross section cable in Æ40mm protective PVC pipes and installation on the top of drainage tube under the road, with use of brackets (see Dwg. N 56) </t>
    </r>
  </si>
  <si>
    <r>
      <t>Cleaning of ends of 4X16 mm</t>
    </r>
    <r>
      <rPr>
        <b/>
        <vertAlign val="superscript"/>
        <sz val="10"/>
        <rFont val="Sylfaen"/>
        <family val="1"/>
      </rPr>
      <t>2</t>
    </r>
    <r>
      <rPr>
        <b/>
        <sz val="10"/>
        <rFont val="Sylfaen"/>
        <family val="1"/>
      </rPr>
      <t xml:space="preserve"> cross section 0.4kV voltage copper cable and connection to clamps inside lighting posts </t>
    </r>
  </si>
  <si>
    <r>
      <t>Pulling of 3X1.5 mm</t>
    </r>
    <r>
      <rPr>
        <b/>
        <vertAlign val="superscript"/>
        <sz val="10"/>
        <rFont val="Sylfaen"/>
        <family val="1"/>
      </rPr>
      <t>2</t>
    </r>
    <r>
      <rPr>
        <b/>
        <sz val="10"/>
        <rFont val="Sylfaen"/>
        <family val="1"/>
      </rPr>
      <t xml:space="preserve"> cross section 0.23 kV voltage copper cables through lighting post body and lighting fixture bracket </t>
    </r>
  </si>
  <si>
    <r>
      <t>Cleaning of ends of 3X1.5 mm</t>
    </r>
    <r>
      <rPr>
        <b/>
        <vertAlign val="superscript"/>
        <sz val="10"/>
        <rFont val="Sylfaen"/>
        <family val="1"/>
      </rPr>
      <t>2</t>
    </r>
    <r>
      <rPr>
        <b/>
        <sz val="10"/>
        <rFont val="Sylfaen"/>
        <family val="1"/>
      </rPr>
      <t xml:space="preserve"> cross section copper cable and connection to clamps in lighting post, lighting fixture, grounding clamp and fuse (see dwg. N 57) </t>
    </r>
  </si>
  <si>
    <r>
      <t>Installation of 3X1.5 mm</t>
    </r>
    <r>
      <rPr>
        <b/>
        <vertAlign val="superscript"/>
        <sz val="10"/>
        <rFont val="Sylfaen"/>
        <family val="1"/>
      </rPr>
      <t>2</t>
    </r>
    <r>
      <rPr>
        <b/>
        <sz val="10"/>
        <rFont val="Sylfaen"/>
        <family val="1"/>
      </rPr>
      <t xml:space="preserve"> cross section 0.23 kV voltage copper cable in Æ20 mm</t>
    </r>
    <r>
      <rPr>
        <b/>
        <vertAlign val="superscript"/>
        <sz val="10"/>
        <rFont val="Sylfaen"/>
        <family val="1"/>
      </rPr>
      <t xml:space="preserve">2 </t>
    </r>
    <r>
      <rPr>
        <b/>
        <sz val="10"/>
        <rFont val="Sylfaen"/>
        <family val="1"/>
      </rPr>
      <t xml:space="preserve">corrugated protective PVC pipes and installation on strained rope between bridges, with use of brackets (see Dwg. N 56) </t>
    </r>
  </si>
  <si>
    <t xml:space="preserve">Installation of two-arm brackets and one lighting fixture on A type lighting post </t>
  </si>
  <si>
    <t>Installation of one-art brackets and one lighting fixture on B type, C type and D type lighting posts</t>
  </si>
  <si>
    <t xml:space="preserve">Installation of o.4kV vertical grounding electrodes and grounding circuit (steel angle bars and steel strips, depth - 2.0m ) and connection to steel plates undet lighting posts </t>
  </si>
  <si>
    <t xml:space="preserve">Installation of clamp boxes inside lighting posts </t>
  </si>
  <si>
    <t xml:space="preserve">Installation of outdoor distribution boxes </t>
  </si>
  <si>
    <t xml:space="preserve">Total, Chapter 4. </t>
  </si>
  <si>
    <t>Sum of chapters 1-4</t>
  </si>
  <si>
    <t>VAT - 18%</t>
  </si>
  <si>
    <t>Total Cost</t>
  </si>
  <si>
    <t>*unforseen expenses - 5%</t>
  </si>
  <si>
    <t xml:space="preserve">Total cost with the accrued interests </t>
  </si>
  <si>
    <t>Zestafoni-Kutaisi By-pass Highway, Road Lighting Network of km0+000-km15+172 Road Section</t>
  </si>
  <si>
    <t>Ends</t>
  </si>
  <si>
    <t>Chapter 3. Installation of 10kV voltage feeding and distribution network</t>
  </si>
  <si>
    <t>Cost Estimation</t>
  </si>
  <si>
    <t xml:space="preserve">Installation of assembled reinforce concrete communication pits (d-1000mm). Making of hole in cover plate (thick 0.3m) of reinforce concrete drainage tube under the road. </t>
  </si>
  <si>
    <t>*) The mentioned funds shall be applied only by permission and on the initiative of the Employer (Purchaser), or after the Employer (Purchaser) shall review, approve and take relevant decision on reasonable and substantiated proposal of the Supplier </t>
  </si>
  <si>
    <t>Installation/welding of horizontal grounding circuit made of steel strips (40x4mm) and connection with packaged transformer substations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</si>
</sst>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0.000"/>
    <numFmt numFmtId="175" formatCode="0.0"/>
    <numFmt numFmtId="176" formatCode="0.0000"/>
    <numFmt numFmtId="177" formatCode="#,##0.00_р_."/>
    <numFmt numFmtId="178" formatCode="&quot;Yes&quot;;&quot;Yes&quot;;&quot;No&quot;"/>
    <numFmt numFmtId="179" formatCode="&quot;True&quot;;&quot;True&quot;;&quot;False&quot;"/>
    <numFmt numFmtId="180" formatCode="&quot;On&quot;;&quot;On&quot;;&quot;Off&quot;"/>
    <numFmt numFmtId="181" formatCode="[$€-2]\ #,##0.00_);[Red]\([$€-2]\ #,##0.00\)"/>
    <numFmt numFmtId="182" formatCode="[$-FC19]d\ mmmm\ yyyy\ &quot;г.&quot;"/>
    <numFmt numFmtId="183" formatCode="[$-409]dddd\,\ mmmm\ dd\,\ yyyy"/>
    <numFmt numFmtId="184" formatCode="[$-409]h:mm:ss\ AM/PM"/>
    <numFmt numFmtId="185" formatCode="00000"/>
    <numFmt numFmtId="186" formatCode="&quot;$&quot;#,##0.00"/>
    <numFmt numFmtId="187" formatCode="0;[Red]0"/>
  </numFmts>
  <fonts count="64">
    <font>
      <sz val="11"/>
      <color theme="1"/>
      <name val="Calibri"/>
      <family val="2"/>
    </font>
    <font>
      <sz val="11"/>
      <color indexed="8"/>
      <name val="Calibri"/>
      <family val="2"/>
    </font>
    <font>
      <sz val="8"/>
      <name val="Calibri"/>
      <family val="2"/>
    </font>
    <font>
      <b/>
      <sz val="10"/>
      <name val="AcadMtavr"/>
      <family val="0"/>
    </font>
    <font>
      <b/>
      <sz val="11"/>
      <name val="Calibri"/>
      <family val="2"/>
    </font>
    <font>
      <b/>
      <sz val="10"/>
      <name val="AcadNusx"/>
      <family val="0"/>
    </font>
    <font>
      <b/>
      <sz val="10"/>
      <name val="Times New Roman"/>
      <family val="1"/>
    </font>
    <font>
      <sz val="11"/>
      <name val="Calibri"/>
      <family val="2"/>
    </font>
    <font>
      <b/>
      <sz val="11"/>
      <name val="Times New Roman"/>
      <family val="1"/>
    </font>
    <font>
      <u val="single"/>
      <sz val="11"/>
      <color indexed="12"/>
      <name val="Calibri"/>
      <family val="2"/>
    </font>
    <font>
      <u val="single"/>
      <sz val="11"/>
      <color indexed="36"/>
      <name val="Calibri"/>
      <family val="2"/>
    </font>
    <font>
      <sz val="11"/>
      <name val="Times New Roman"/>
      <family val="1"/>
    </font>
    <font>
      <b/>
      <sz val="14"/>
      <name val="AcadNusx"/>
      <family val="0"/>
    </font>
    <font>
      <sz val="10"/>
      <name val="Calibri"/>
      <family val="2"/>
    </font>
    <font>
      <b/>
      <sz val="10"/>
      <name val="Calibri"/>
      <family val="2"/>
    </font>
    <font>
      <b/>
      <sz val="10"/>
      <name val="Arial"/>
      <family val="2"/>
    </font>
    <font>
      <b/>
      <sz val="12"/>
      <name val="Sylfaen"/>
      <family val="1"/>
    </font>
    <font>
      <b/>
      <sz val="14"/>
      <name val="Sylfaen"/>
      <family val="1"/>
    </font>
    <font>
      <sz val="11"/>
      <name val="Sylfaen"/>
      <family val="1"/>
    </font>
    <font>
      <b/>
      <sz val="11"/>
      <name val="Sylfaen"/>
      <family val="1"/>
    </font>
    <font>
      <b/>
      <sz val="10"/>
      <name val="Sylfaen"/>
      <family val="1"/>
    </font>
    <font>
      <b/>
      <vertAlign val="superscript"/>
      <sz val="10"/>
      <name val="Sylfaen"/>
      <family val="1"/>
    </font>
    <font>
      <b/>
      <i/>
      <sz val="10"/>
      <name val="Sylfaen"/>
      <family val="1"/>
    </font>
    <font>
      <b/>
      <sz val="12"/>
      <color indexed="8"/>
      <name val="Sylfaen"/>
      <family val="1"/>
    </font>
    <font>
      <b/>
      <sz val="10"/>
      <color indexed="8"/>
      <name val="Sylfaen"/>
      <family val="1"/>
    </font>
    <font>
      <b/>
      <sz val="8"/>
      <name val="Sylfaen"/>
      <family val="1"/>
    </font>
    <font>
      <b/>
      <sz val="5"/>
      <name val="Sylfaen"/>
      <family val="1"/>
    </font>
    <font>
      <b/>
      <vertAlign val="superscript"/>
      <sz val="10"/>
      <color indexed="8"/>
      <name val="Sylfae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Sylfae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Sylfaen"/>
      <family val="1"/>
    </font>
    <font>
      <b/>
      <sz val="10"/>
      <color theme="1"/>
      <name val="Sylfaen"/>
      <family val="1"/>
    </font>
    <font>
      <b/>
      <sz val="12"/>
      <color rgb="FF000000"/>
      <name val="Sylfae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double"/>
      <bottom/>
    </border>
    <border>
      <left style="thin"/>
      <right style="thin"/>
      <top style="double"/>
      <bottom/>
    </border>
    <border>
      <left style="thin"/>
      <right/>
      <top style="double"/>
      <bottom/>
    </border>
    <border>
      <left style="thin"/>
      <right style="double"/>
      <top style="double"/>
      <bottom style="double"/>
    </border>
    <border>
      <left style="double"/>
      <right style="thin"/>
      <top style="double"/>
      <bottom style="double"/>
    </border>
    <border>
      <left style="thin"/>
      <right style="thin"/>
      <top style="double"/>
      <bottom style="double"/>
    </border>
    <border>
      <left style="thin"/>
      <right/>
      <top style="double"/>
      <bottom style="double"/>
    </border>
    <border>
      <left style="double"/>
      <right>
        <color indexed="63"/>
      </right>
      <top style="double"/>
      <bottom style="double"/>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color indexed="63"/>
      </left>
      <right>
        <color indexed="63"/>
      </right>
      <top style="double"/>
      <bottom style="double"/>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color indexed="8"/>
      </right>
      <top style="double"/>
      <bottom style="thin">
        <color indexed="8"/>
      </bottom>
    </border>
    <border>
      <left style="thin">
        <color indexed="8"/>
      </left>
      <right style="thin">
        <color indexed="8"/>
      </right>
      <top style="double"/>
      <bottom style="thin">
        <color indexed="8"/>
      </bottom>
    </border>
    <border>
      <left style="thin">
        <color indexed="8"/>
      </left>
      <right style="double"/>
      <top style="double"/>
      <bottom style="thin">
        <color indexed="8"/>
      </bottom>
    </border>
    <border>
      <left style="double"/>
      <right style="thin">
        <color indexed="8"/>
      </right>
      <top style="thin">
        <color indexed="8"/>
      </top>
      <bottom style="thin">
        <color indexed="8"/>
      </bottom>
    </border>
    <border>
      <left style="thin">
        <color indexed="8"/>
      </left>
      <right style="double"/>
      <top style="thin">
        <color indexed="8"/>
      </top>
      <bottom style="thin">
        <color indexed="8"/>
      </bottom>
    </border>
    <border>
      <left style="double"/>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double"/>
      <top style="thin">
        <color indexed="8"/>
      </top>
      <bottom style="double"/>
    </border>
    <border>
      <left style="thin">
        <color indexed="8"/>
      </left>
      <right>
        <color indexed="63"/>
      </right>
      <top style="double"/>
      <bottom style="double">
        <color indexed="8"/>
      </bottom>
    </border>
    <border>
      <left>
        <color indexed="63"/>
      </left>
      <right>
        <color indexed="63"/>
      </right>
      <top style="double"/>
      <bottom style="double">
        <color indexed="8"/>
      </bottom>
    </border>
    <border>
      <left>
        <color indexed="63"/>
      </left>
      <right style="double">
        <color indexed="8"/>
      </right>
      <top style="double"/>
      <bottom style="double">
        <color indexed="8"/>
      </bottom>
    </border>
    <border>
      <left style="thin">
        <color indexed="8"/>
      </left>
      <right style="thin">
        <color indexed="8"/>
      </right>
      <top>
        <color indexed="63"/>
      </top>
      <bottom style="thin">
        <color indexed="8"/>
      </bottom>
    </border>
    <border>
      <left>
        <color indexed="63"/>
      </left>
      <right style="double"/>
      <top style="double"/>
      <bottom style="double"/>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1" fillId="31" borderId="7" applyNumberFormat="0" applyFont="0" applyAlignment="0" applyProtection="0"/>
    <xf numFmtId="0" fontId="57" fillId="26"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8">
    <xf numFmtId="0" fontId="0" fillId="0" borderId="0" xfId="0" applyFont="1" applyAlignment="1">
      <alignment/>
    </xf>
    <xf numFmtId="0" fontId="7" fillId="32" borderId="0" xfId="0" applyFont="1" applyFill="1" applyAlignment="1">
      <alignment/>
    </xf>
    <xf numFmtId="0" fontId="4" fillId="32" borderId="0" xfId="0" applyFont="1" applyFill="1" applyAlignment="1">
      <alignment/>
    </xf>
    <xf numFmtId="0" fontId="4" fillId="32" borderId="0" xfId="0" applyFont="1" applyFill="1" applyAlignment="1">
      <alignment/>
    </xf>
    <xf numFmtId="4" fontId="4" fillId="32" borderId="0" xfId="0" applyNumberFormat="1" applyFont="1" applyFill="1" applyAlignment="1">
      <alignment/>
    </xf>
    <xf numFmtId="0" fontId="4" fillId="32" borderId="0" xfId="0" applyFont="1" applyFill="1" applyAlignment="1">
      <alignment horizontal="center"/>
    </xf>
    <xf numFmtId="2" fontId="4" fillId="32" borderId="0" xfId="0" applyNumberFormat="1" applyFont="1" applyFill="1" applyAlignment="1">
      <alignment/>
    </xf>
    <xf numFmtId="0" fontId="4" fillId="32" borderId="0" xfId="0" applyFont="1" applyFill="1" applyAlignment="1">
      <alignment/>
    </xf>
    <xf numFmtId="4" fontId="11" fillId="32" borderId="0" xfId="0" applyNumberFormat="1" applyFont="1" applyFill="1" applyAlignment="1">
      <alignment/>
    </xf>
    <xf numFmtId="4" fontId="4" fillId="32" borderId="0" xfId="0" applyNumberFormat="1" applyFont="1" applyFill="1" applyAlignment="1">
      <alignment/>
    </xf>
    <xf numFmtId="0" fontId="5" fillId="32" borderId="0" xfId="0" applyFont="1" applyFill="1" applyAlignment="1">
      <alignment horizontal="center"/>
    </xf>
    <xf numFmtId="0" fontId="5" fillId="32" borderId="0" xfId="0" applyFont="1" applyFill="1" applyAlignment="1">
      <alignment/>
    </xf>
    <xf numFmtId="0" fontId="5" fillId="32" borderId="0" xfId="0" applyFont="1" applyFill="1" applyBorder="1" applyAlignment="1">
      <alignment horizontal="center" vertical="center" wrapText="1"/>
    </xf>
    <xf numFmtId="0" fontId="3" fillId="32" borderId="0" xfId="0" applyFont="1" applyFill="1" applyBorder="1" applyAlignment="1">
      <alignment vertical="center" wrapText="1"/>
    </xf>
    <xf numFmtId="0" fontId="6" fillId="32" borderId="0" xfId="0" applyFont="1" applyFill="1" applyBorder="1" applyAlignment="1">
      <alignment horizontal="center" vertical="center" wrapText="1"/>
    </xf>
    <xf numFmtId="4" fontId="6" fillId="32" borderId="0" xfId="0" applyNumberFormat="1" applyFont="1" applyFill="1" applyBorder="1" applyAlignment="1">
      <alignment horizontal="right" vertical="center" wrapText="1" indent="1"/>
    </xf>
    <xf numFmtId="4" fontId="8" fillId="32" borderId="0" xfId="0" applyNumberFormat="1" applyFont="1" applyFill="1" applyBorder="1" applyAlignment="1">
      <alignment horizontal="right" vertical="center" indent="1"/>
    </xf>
    <xf numFmtId="0" fontId="7" fillId="0" borderId="0" xfId="0" applyFont="1" applyFill="1" applyAlignment="1">
      <alignment/>
    </xf>
    <xf numFmtId="0" fontId="7" fillId="0" borderId="0" xfId="0" applyFont="1" applyFill="1" applyAlignment="1">
      <alignment vertical="center"/>
    </xf>
    <xf numFmtId="0" fontId="4" fillId="0" borderId="0" xfId="0" applyFont="1" applyFill="1" applyAlignment="1">
      <alignment/>
    </xf>
    <xf numFmtId="0" fontId="13" fillId="0" borderId="0" xfId="0" applyFont="1" applyFill="1" applyAlignment="1">
      <alignment/>
    </xf>
    <xf numFmtId="0" fontId="13" fillId="0" borderId="0" xfId="0" applyFont="1" applyFill="1" applyAlignment="1">
      <alignment vertical="center"/>
    </xf>
    <xf numFmtId="0" fontId="0" fillId="0" borderId="0" xfId="0" applyAlignment="1">
      <alignment vertical="center"/>
    </xf>
    <xf numFmtId="0" fontId="14" fillId="0" borderId="0" xfId="0" applyFont="1" applyFill="1" applyAlignment="1">
      <alignment/>
    </xf>
    <xf numFmtId="0" fontId="14" fillId="0" borderId="0" xfId="0" applyFont="1" applyFill="1" applyAlignment="1">
      <alignment horizontal="left"/>
    </xf>
    <xf numFmtId="0" fontId="12" fillId="0" borderId="0" xfId="0" applyFont="1" applyFill="1" applyAlignment="1">
      <alignment vertical="center"/>
    </xf>
    <xf numFmtId="0" fontId="15" fillId="0" borderId="0" xfId="0" applyFont="1" applyAlignment="1">
      <alignment vertical="center"/>
    </xf>
    <xf numFmtId="0" fontId="16" fillId="32" borderId="0" xfId="0" applyFont="1" applyFill="1" applyAlignment="1">
      <alignment horizontal="left" vertical="center"/>
    </xf>
    <xf numFmtId="0" fontId="17" fillId="32" borderId="0" xfId="0" applyFont="1" applyFill="1" applyAlignment="1">
      <alignment horizontal="left" vertical="center"/>
    </xf>
    <xf numFmtId="0" fontId="18" fillId="32" borderId="0" xfId="0" applyFont="1" applyFill="1" applyAlignment="1">
      <alignment/>
    </xf>
    <xf numFmtId="0" fontId="19" fillId="32" borderId="0" xfId="0" applyFont="1" applyFill="1" applyAlignment="1">
      <alignment/>
    </xf>
    <xf numFmtId="0" fontId="19" fillId="32" borderId="0" xfId="0" applyFont="1" applyFill="1" applyAlignment="1">
      <alignment horizontal="left" vertical="center"/>
    </xf>
    <xf numFmtId="0" fontId="20" fillId="32" borderId="10" xfId="0" applyFont="1" applyFill="1" applyBorder="1" applyAlignment="1">
      <alignment horizontal="center" vertical="center" wrapText="1"/>
    </xf>
    <xf numFmtId="0" fontId="20" fillId="32" borderId="11" xfId="0" applyFont="1" applyFill="1" applyBorder="1" applyAlignment="1">
      <alignment horizontal="center" vertical="center" wrapText="1"/>
    </xf>
    <xf numFmtId="0" fontId="20" fillId="32" borderId="12" xfId="0" applyFont="1" applyFill="1" applyBorder="1" applyAlignment="1">
      <alignment horizontal="center" vertical="center" wrapText="1"/>
    </xf>
    <xf numFmtId="0" fontId="20" fillId="32" borderId="13" xfId="0" applyFont="1" applyFill="1" applyBorder="1" applyAlignment="1">
      <alignment horizontal="center" vertical="center" wrapText="1"/>
    </xf>
    <xf numFmtId="0" fontId="20" fillId="32" borderId="14" xfId="0" applyFont="1" applyFill="1" applyBorder="1" applyAlignment="1">
      <alignment horizontal="center" vertical="center"/>
    </xf>
    <xf numFmtId="0" fontId="20" fillId="32" borderId="15" xfId="0" applyFont="1" applyFill="1" applyBorder="1" applyAlignment="1">
      <alignment horizontal="center" vertical="center"/>
    </xf>
    <xf numFmtId="0" fontId="20" fillId="32" borderId="16" xfId="0" applyFont="1" applyFill="1" applyBorder="1" applyAlignment="1">
      <alignment horizontal="center" vertical="center"/>
    </xf>
    <xf numFmtId="0" fontId="19" fillId="32" borderId="13" xfId="0" applyFont="1" applyFill="1" applyBorder="1" applyAlignment="1">
      <alignment horizontal="center"/>
    </xf>
    <xf numFmtId="0" fontId="17" fillId="0" borderId="17" xfId="0" applyFont="1" applyFill="1" applyBorder="1" applyAlignment="1">
      <alignment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horizontal="center" vertical="center" wrapText="1"/>
    </xf>
    <xf numFmtId="0" fontId="20" fillId="0" borderId="22" xfId="0" applyFont="1" applyBorder="1" applyAlignment="1">
      <alignment vertical="center" wrapText="1"/>
    </xf>
    <xf numFmtId="0" fontId="20" fillId="0" borderId="22" xfId="0" applyFont="1" applyBorder="1" applyAlignment="1">
      <alignment horizontal="center" vertical="center" wrapText="1"/>
    </xf>
    <xf numFmtId="0" fontId="20" fillId="0" borderId="22" xfId="0" applyFont="1" applyBorder="1" applyAlignment="1">
      <alignment vertical="center"/>
    </xf>
    <xf numFmtId="0" fontId="20" fillId="0" borderId="23" xfId="0" applyFont="1" applyBorder="1" applyAlignment="1">
      <alignment vertical="center"/>
    </xf>
    <xf numFmtId="0" fontId="20" fillId="0" borderId="24" xfId="0" applyFont="1" applyBorder="1" applyAlignment="1">
      <alignment horizontal="center" vertical="center" wrapText="1"/>
    </xf>
    <xf numFmtId="0" fontId="20" fillId="0" borderId="24" xfId="0" applyFont="1" applyBorder="1" applyAlignment="1">
      <alignment vertical="center"/>
    </xf>
    <xf numFmtId="0" fontId="20" fillId="0" borderId="25" xfId="0" applyFont="1" applyBorder="1" applyAlignment="1">
      <alignment vertical="center"/>
    </xf>
    <xf numFmtId="0" fontId="20" fillId="0" borderId="17" xfId="0" applyFont="1" applyFill="1" applyBorder="1" applyAlignment="1">
      <alignment vertical="center" wrapText="1"/>
    </xf>
    <xf numFmtId="0" fontId="20" fillId="0" borderId="26" xfId="0" applyFont="1" applyFill="1" applyBorder="1" applyAlignment="1">
      <alignment vertical="center" wrapText="1"/>
    </xf>
    <xf numFmtId="0" fontId="20" fillId="0" borderId="13" xfId="0" applyFont="1" applyFill="1" applyBorder="1" applyAlignment="1">
      <alignment vertical="center" wrapText="1"/>
    </xf>
    <xf numFmtId="0" fontId="20" fillId="0" borderId="27" xfId="0" applyFont="1" applyFill="1" applyBorder="1" applyAlignment="1">
      <alignment horizontal="center" vertical="center"/>
    </xf>
    <xf numFmtId="0" fontId="20" fillId="0" borderId="28" xfId="0" applyFont="1" applyFill="1" applyBorder="1" applyAlignment="1">
      <alignment vertical="center" wrapText="1"/>
    </xf>
    <xf numFmtId="0" fontId="20" fillId="0" borderId="28" xfId="0" applyFont="1" applyFill="1" applyBorder="1" applyAlignment="1">
      <alignment horizontal="center" vertical="center" wrapText="1"/>
    </xf>
    <xf numFmtId="2" fontId="20" fillId="0" borderId="28" xfId="0" applyNumberFormat="1" applyFont="1" applyFill="1" applyBorder="1" applyAlignment="1">
      <alignment horizontal="center" vertical="center"/>
    </xf>
    <xf numFmtId="172" fontId="20" fillId="0" borderId="28" xfId="0" applyNumberFormat="1" applyFont="1" applyFill="1" applyBorder="1" applyAlignment="1">
      <alignment horizontal="center" vertical="center"/>
    </xf>
    <xf numFmtId="2" fontId="20" fillId="0" borderId="29" xfId="0" applyNumberFormat="1" applyFont="1" applyFill="1" applyBorder="1" applyAlignment="1">
      <alignment horizontal="center" vertical="center"/>
    </xf>
    <xf numFmtId="0" fontId="22" fillId="0" borderId="28" xfId="0" applyFont="1" applyFill="1" applyBorder="1" applyAlignment="1">
      <alignment horizontal="left" vertical="center"/>
    </xf>
    <xf numFmtId="0" fontId="20" fillId="0" borderId="28" xfId="0" applyFont="1" applyFill="1" applyBorder="1" applyAlignment="1">
      <alignment horizontal="center" vertical="center"/>
    </xf>
    <xf numFmtId="1" fontId="20" fillId="0" borderId="28" xfId="0" applyNumberFormat="1" applyFont="1" applyFill="1" applyBorder="1" applyAlignment="1">
      <alignment horizontal="center" vertical="center"/>
    </xf>
    <xf numFmtId="0" fontId="18" fillId="0" borderId="17" xfId="0" applyFont="1" applyFill="1" applyBorder="1" applyAlignment="1">
      <alignment vertical="center"/>
    </xf>
    <xf numFmtId="0" fontId="20" fillId="0" borderId="30" xfId="0" applyFont="1" applyBorder="1" applyAlignment="1">
      <alignment horizontal="center" vertical="center" wrapText="1"/>
    </xf>
    <xf numFmtId="0" fontId="20" fillId="0" borderId="31" xfId="0" applyFont="1" applyBorder="1" applyAlignment="1">
      <alignment vertical="center" wrapText="1"/>
    </xf>
    <xf numFmtId="0" fontId="20" fillId="0" borderId="31" xfId="0" applyFont="1" applyBorder="1" applyAlignment="1">
      <alignment horizontal="center" vertical="center" wrapText="1"/>
    </xf>
    <xf numFmtId="0" fontId="61" fillId="0" borderId="31" xfId="0" applyFont="1" applyBorder="1" applyAlignment="1">
      <alignment vertical="center"/>
    </xf>
    <xf numFmtId="0" fontId="61" fillId="0" borderId="32" xfId="0" applyFont="1" applyBorder="1" applyAlignment="1">
      <alignment vertical="center"/>
    </xf>
    <xf numFmtId="0" fontId="20" fillId="0" borderId="33" xfId="0" applyFont="1" applyBorder="1" applyAlignment="1">
      <alignment horizontal="center" vertical="center" wrapText="1"/>
    </xf>
    <xf numFmtId="0" fontId="61" fillId="0" borderId="22" xfId="0" applyFont="1" applyBorder="1" applyAlignment="1">
      <alignment vertical="center"/>
    </xf>
    <xf numFmtId="0" fontId="61" fillId="0" borderId="34" xfId="0" applyFont="1" applyBorder="1" applyAlignment="1">
      <alignment vertical="center"/>
    </xf>
    <xf numFmtId="0" fontId="20" fillId="0" borderId="31" xfId="0" applyFont="1" applyBorder="1" applyAlignment="1">
      <alignment vertical="center"/>
    </xf>
    <xf numFmtId="0" fontId="20" fillId="0" borderId="32" xfId="0" applyFont="1" applyBorder="1" applyAlignment="1">
      <alignment vertical="center"/>
    </xf>
    <xf numFmtId="0" fontId="20" fillId="0" borderId="34" xfId="0" applyFont="1" applyBorder="1" applyAlignment="1">
      <alignment vertical="center"/>
    </xf>
    <xf numFmtId="0" fontId="20" fillId="0" borderId="35" xfId="0" applyFont="1" applyBorder="1" applyAlignment="1">
      <alignment horizontal="center" vertical="center" wrapText="1"/>
    </xf>
    <xf numFmtId="0" fontId="20" fillId="0" borderId="36" xfId="0" applyFont="1" applyBorder="1" applyAlignment="1">
      <alignment vertical="center" wrapText="1"/>
    </xf>
    <xf numFmtId="0" fontId="20" fillId="0" borderId="36" xfId="0" applyFont="1" applyBorder="1" applyAlignment="1">
      <alignment horizontal="center" vertical="center" wrapText="1"/>
    </xf>
    <xf numFmtId="0" fontId="20" fillId="0" borderId="36" xfId="0" applyFont="1" applyBorder="1" applyAlignment="1">
      <alignment vertical="center"/>
    </xf>
    <xf numFmtId="0" fontId="20" fillId="0" borderId="37" xfId="0" applyFont="1" applyBorder="1" applyAlignment="1">
      <alignment vertical="center"/>
    </xf>
    <xf numFmtId="0" fontId="18" fillId="0" borderId="26" xfId="0" applyFont="1" applyFill="1" applyBorder="1" applyAlignment="1">
      <alignment/>
    </xf>
    <xf numFmtId="0" fontId="19" fillId="0" borderId="26" xfId="0" applyFont="1" applyFill="1" applyBorder="1" applyAlignment="1">
      <alignment/>
    </xf>
    <xf numFmtId="0" fontId="19" fillId="0" borderId="13" xfId="0" applyFont="1" applyFill="1" applyBorder="1" applyAlignment="1">
      <alignment/>
    </xf>
    <xf numFmtId="0" fontId="18" fillId="0" borderId="0" xfId="0" applyFont="1" applyFill="1" applyAlignment="1">
      <alignment/>
    </xf>
    <xf numFmtId="0" fontId="19" fillId="0" borderId="0" xfId="0" applyFont="1" applyFill="1" applyAlignment="1">
      <alignment/>
    </xf>
    <xf numFmtId="0" fontId="23" fillId="0" borderId="0" xfId="0" applyFont="1" applyAlignment="1">
      <alignment horizontal="left" wrapText="1"/>
    </xf>
    <xf numFmtId="0" fontId="20" fillId="0" borderId="26" xfId="0" applyFont="1" applyFill="1" applyBorder="1" applyAlignment="1">
      <alignment horizontal="left" vertical="center" wrapText="1"/>
    </xf>
    <xf numFmtId="0" fontId="20" fillId="0" borderId="38"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vertical="center" wrapText="1"/>
    </xf>
    <xf numFmtId="0" fontId="20" fillId="0" borderId="42" xfId="0" applyFont="1" applyFill="1" applyBorder="1" applyAlignment="1">
      <alignment horizontal="left" vertical="center" wrapText="1"/>
    </xf>
    <xf numFmtId="0" fontId="20" fillId="0" borderId="43" xfId="0" applyFont="1" applyBorder="1" applyAlignment="1">
      <alignment horizontal="left" vertical="center" wrapText="1"/>
    </xf>
    <xf numFmtId="0" fontId="20" fillId="0" borderId="44" xfId="0" applyFont="1" applyBorder="1" applyAlignment="1">
      <alignment horizontal="left" vertical="center" wrapText="1"/>
    </xf>
    <xf numFmtId="0" fontId="20" fillId="0" borderId="45" xfId="0" applyFont="1" applyBorder="1" applyAlignment="1">
      <alignment horizontal="left" vertical="center" wrapText="1"/>
    </xf>
    <xf numFmtId="0" fontId="62" fillId="0" borderId="28" xfId="0" applyFont="1" applyFill="1" applyBorder="1" applyAlignment="1">
      <alignment vertical="center" wrapText="1"/>
    </xf>
    <xf numFmtId="0" fontId="20" fillId="0" borderId="46" xfId="0" applyFont="1" applyBorder="1" applyAlignment="1">
      <alignment horizontal="center" vertical="center" wrapText="1"/>
    </xf>
    <xf numFmtId="0" fontId="62" fillId="0" borderId="22" xfId="0" applyFont="1" applyBorder="1" applyAlignment="1">
      <alignment vertical="center" wrapText="1"/>
    </xf>
    <xf numFmtId="0" fontId="62" fillId="0" borderId="26" xfId="0" applyFont="1" applyFill="1" applyBorder="1" applyAlignment="1">
      <alignment horizontal="left" vertical="center" wrapText="1"/>
    </xf>
    <xf numFmtId="0" fontId="62" fillId="0" borderId="42" xfId="0" applyFont="1" applyFill="1" applyBorder="1" applyAlignment="1">
      <alignment horizontal="left" vertical="center" wrapText="1"/>
    </xf>
    <xf numFmtId="0" fontId="19" fillId="0" borderId="17" xfId="0" applyFont="1" applyFill="1" applyBorder="1" applyAlignment="1">
      <alignment horizontal="left" vertical="center" indent="1"/>
    </xf>
    <xf numFmtId="0" fontId="19" fillId="0" borderId="26" xfId="0" applyFont="1" applyFill="1" applyBorder="1" applyAlignment="1">
      <alignment horizontal="left" vertical="center" indent="1"/>
    </xf>
    <xf numFmtId="0" fontId="63" fillId="0" borderId="0" xfId="0" applyFont="1" applyAlignment="1">
      <alignment wrapText="1"/>
    </xf>
    <xf numFmtId="0" fontId="7" fillId="0" borderId="0" xfId="0" applyFont="1" applyFill="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9"/>
  <sheetViews>
    <sheetView tabSelected="1" zoomScalePageLayoutView="0" workbookViewId="0" topLeftCell="A1">
      <selection activeCell="H8" sqref="H8"/>
    </sheetView>
  </sheetViews>
  <sheetFormatPr defaultColWidth="9.140625" defaultRowHeight="15"/>
  <cols>
    <col min="1" max="1" width="6.7109375" style="1" customWidth="1"/>
    <col min="2" max="2" width="73.28125" style="1" customWidth="1"/>
    <col min="3" max="3" width="8.28125" style="1" customWidth="1"/>
    <col min="4" max="4" width="10.28125" style="1" customWidth="1"/>
    <col min="5" max="5" width="15.7109375" style="2" customWidth="1"/>
    <col min="6" max="6" width="16.7109375" style="2" customWidth="1"/>
    <col min="7" max="7" width="15.140625" style="1" customWidth="1"/>
    <col min="8" max="9" width="9.140625" style="1" customWidth="1"/>
    <col min="10" max="10" width="15.7109375" style="1" customWidth="1"/>
    <col min="11" max="11" width="12.28125" style="1" customWidth="1"/>
    <col min="12" max="12" width="11.7109375" style="1" customWidth="1"/>
    <col min="13" max="13" width="9.140625" style="1" customWidth="1"/>
    <col min="14" max="14" width="11.8515625" style="1" customWidth="1"/>
    <col min="15" max="15" width="9.140625" style="1" customWidth="1"/>
    <col min="16" max="16" width="15.00390625" style="1" customWidth="1"/>
    <col min="17" max="16384" width="9.140625" style="1" customWidth="1"/>
  </cols>
  <sheetData>
    <row r="1" spans="1:6" ht="24.75" customHeight="1">
      <c r="A1" s="27"/>
      <c r="B1" s="28" t="s">
        <v>104</v>
      </c>
      <c r="C1" s="28"/>
      <c r="D1" s="29"/>
      <c r="E1" s="30"/>
      <c r="F1" s="30"/>
    </row>
    <row r="2" spans="1:12" ht="27" customHeight="1">
      <c r="A2" s="31"/>
      <c r="B2" s="31" t="s">
        <v>101</v>
      </c>
      <c r="C2" s="31"/>
      <c r="D2" s="31"/>
      <c r="E2" s="30"/>
      <c r="F2" s="30"/>
      <c r="L2" s="5"/>
    </row>
    <row r="3" spans="1:11" ht="9" customHeight="1" thickBot="1">
      <c r="A3" s="29"/>
      <c r="B3" s="29"/>
      <c r="C3" s="29"/>
      <c r="D3" s="29"/>
      <c r="E3" s="30"/>
      <c r="F3" s="30"/>
      <c r="J3" s="3"/>
      <c r="K3" s="4"/>
    </row>
    <row r="4" spans="1:9" ht="51" customHeight="1" thickBot="1" thickTop="1">
      <c r="A4" s="32" t="s">
        <v>0</v>
      </c>
      <c r="B4" s="33" t="s">
        <v>3</v>
      </c>
      <c r="C4" s="33" t="s">
        <v>4</v>
      </c>
      <c r="D4" s="33" t="s">
        <v>5</v>
      </c>
      <c r="E4" s="34" t="s">
        <v>6</v>
      </c>
      <c r="F4" s="35" t="s">
        <v>7</v>
      </c>
      <c r="I4" s="6"/>
    </row>
    <row r="5" spans="1:12" s="7" customFormat="1" ht="16.5" thickBot="1" thickTop="1">
      <c r="A5" s="36">
        <v>1</v>
      </c>
      <c r="B5" s="37">
        <v>2</v>
      </c>
      <c r="C5" s="37">
        <v>3</v>
      </c>
      <c r="D5" s="37">
        <v>4</v>
      </c>
      <c r="E5" s="38">
        <v>5</v>
      </c>
      <c r="F5" s="39">
        <v>6</v>
      </c>
      <c r="J5" s="3"/>
      <c r="K5" s="4"/>
      <c r="L5" s="1"/>
    </row>
    <row r="6" spans="1:10" s="17" customFormat="1" ht="24.75" customHeight="1" thickBot="1" thickTop="1">
      <c r="A6" s="40"/>
      <c r="B6" s="89" t="s">
        <v>8</v>
      </c>
      <c r="C6" s="90"/>
      <c r="D6" s="90"/>
      <c r="E6" s="90"/>
      <c r="F6" s="91"/>
      <c r="H6" s="105"/>
      <c r="I6" s="105"/>
      <c r="J6" s="105"/>
    </row>
    <row r="7" spans="1:6" s="26" customFormat="1" ht="30.75" thickTop="1">
      <c r="A7" s="41">
        <v>1</v>
      </c>
      <c r="B7" s="92" t="s">
        <v>9</v>
      </c>
      <c r="C7" s="42" t="s">
        <v>20</v>
      </c>
      <c r="D7" s="42">
        <v>6</v>
      </c>
      <c r="E7" s="43"/>
      <c r="F7" s="44"/>
    </row>
    <row r="8" spans="1:6" s="26" customFormat="1" ht="30">
      <c r="A8" s="45">
        <f>A7+1</f>
        <v>2</v>
      </c>
      <c r="B8" s="46" t="s">
        <v>10</v>
      </c>
      <c r="C8" s="47" t="s">
        <v>20</v>
      </c>
      <c r="D8" s="47">
        <v>3</v>
      </c>
      <c r="E8" s="48"/>
      <c r="F8" s="49"/>
    </row>
    <row r="9" spans="1:6" s="26" customFormat="1" ht="19.5" customHeight="1">
      <c r="A9" s="45">
        <f aca="true" t="shared" si="0" ref="A9:A20">A8+1</f>
        <v>3</v>
      </c>
      <c r="B9" s="46" t="s">
        <v>11</v>
      </c>
      <c r="C9" s="47" t="s">
        <v>20</v>
      </c>
      <c r="D9" s="47">
        <v>9</v>
      </c>
      <c r="E9" s="48"/>
      <c r="F9" s="49"/>
    </row>
    <row r="10" spans="1:6" s="26" customFormat="1" ht="30">
      <c r="A10" s="45">
        <f t="shared" si="0"/>
        <v>4</v>
      </c>
      <c r="B10" s="46" t="s">
        <v>12</v>
      </c>
      <c r="C10" s="47" t="s">
        <v>2</v>
      </c>
      <c r="D10" s="47">
        <v>30</v>
      </c>
      <c r="E10" s="48"/>
      <c r="F10" s="49"/>
    </row>
    <row r="11" spans="1:6" s="26" customFormat="1" ht="30">
      <c r="A11" s="45">
        <f t="shared" si="0"/>
        <v>5</v>
      </c>
      <c r="B11" s="46" t="s">
        <v>13</v>
      </c>
      <c r="C11" s="47" t="s">
        <v>2</v>
      </c>
      <c r="D11" s="47">
        <v>18</v>
      </c>
      <c r="E11" s="48"/>
      <c r="F11" s="49"/>
    </row>
    <row r="12" spans="1:6" s="26" customFormat="1" ht="30">
      <c r="A12" s="45">
        <f t="shared" si="0"/>
        <v>6</v>
      </c>
      <c r="B12" s="46" t="s">
        <v>14</v>
      </c>
      <c r="C12" s="47" t="s">
        <v>2</v>
      </c>
      <c r="D12" s="47">
        <v>8</v>
      </c>
      <c r="E12" s="48"/>
      <c r="F12" s="49"/>
    </row>
    <row r="13" spans="1:6" s="26" customFormat="1" ht="15.75">
      <c r="A13" s="45">
        <f t="shared" si="0"/>
        <v>7</v>
      </c>
      <c r="B13" s="46" t="s">
        <v>15</v>
      </c>
      <c r="C13" s="47" t="s">
        <v>2</v>
      </c>
      <c r="D13" s="47">
        <v>70</v>
      </c>
      <c r="E13" s="48"/>
      <c r="F13" s="49"/>
    </row>
    <row r="14" spans="1:6" s="26" customFormat="1" ht="19.5" customHeight="1">
      <c r="A14" s="45">
        <f t="shared" si="0"/>
        <v>8</v>
      </c>
      <c r="B14" s="46" t="s">
        <v>16</v>
      </c>
      <c r="C14" s="47" t="s">
        <v>20</v>
      </c>
      <c r="D14" s="47">
        <v>9</v>
      </c>
      <c r="E14" s="48"/>
      <c r="F14" s="49"/>
    </row>
    <row r="15" spans="1:6" s="26" customFormat="1" ht="30">
      <c r="A15" s="45">
        <f t="shared" si="0"/>
        <v>9</v>
      </c>
      <c r="B15" s="46" t="s">
        <v>17</v>
      </c>
      <c r="C15" s="47" t="s">
        <v>21</v>
      </c>
      <c r="D15" s="47">
        <v>24</v>
      </c>
      <c r="E15" s="48"/>
      <c r="F15" s="49"/>
    </row>
    <row r="16" spans="1:6" s="26" customFormat="1" ht="30.75">
      <c r="A16" s="45">
        <f t="shared" si="0"/>
        <v>10</v>
      </c>
      <c r="B16" s="46" t="s">
        <v>18</v>
      </c>
      <c r="C16" s="47" t="s">
        <v>21</v>
      </c>
      <c r="D16" s="47">
        <v>36</v>
      </c>
      <c r="E16" s="48"/>
      <c r="F16" s="49"/>
    </row>
    <row r="17" spans="1:6" s="26" customFormat="1" ht="15">
      <c r="A17" s="45">
        <f t="shared" si="0"/>
        <v>11</v>
      </c>
      <c r="B17" s="46" t="s">
        <v>19</v>
      </c>
      <c r="C17" s="47" t="s">
        <v>21</v>
      </c>
      <c r="D17" s="47">
        <v>16</v>
      </c>
      <c r="E17" s="48"/>
      <c r="F17" s="49"/>
    </row>
    <row r="18" spans="1:6" s="26" customFormat="1" ht="15">
      <c r="A18" s="45">
        <f t="shared" si="0"/>
        <v>12</v>
      </c>
      <c r="B18" s="46" t="s">
        <v>23</v>
      </c>
      <c r="C18" s="47" t="s">
        <v>21</v>
      </c>
      <c r="D18" s="47">
        <v>90</v>
      </c>
      <c r="E18" s="48"/>
      <c r="F18" s="49"/>
    </row>
    <row r="19" spans="1:6" s="26" customFormat="1" ht="30">
      <c r="A19" s="45">
        <f t="shared" si="0"/>
        <v>13</v>
      </c>
      <c r="B19" s="46" t="s">
        <v>22</v>
      </c>
      <c r="C19" s="47" t="s">
        <v>25</v>
      </c>
      <c r="D19" s="47">
        <v>1</v>
      </c>
      <c r="E19" s="48"/>
      <c r="F19" s="49"/>
    </row>
    <row r="20" spans="1:6" s="26" customFormat="1" ht="30.75" thickBot="1">
      <c r="A20" s="45">
        <f t="shared" si="0"/>
        <v>14</v>
      </c>
      <c r="B20" s="46" t="s">
        <v>24</v>
      </c>
      <c r="C20" s="50" t="s">
        <v>25</v>
      </c>
      <c r="D20" s="50">
        <v>2</v>
      </c>
      <c r="E20" s="51"/>
      <c r="F20" s="52"/>
    </row>
    <row r="21" spans="1:10" s="20" customFormat="1" ht="24.75" customHeight="1" thickBot="1" thickTop="1">
      <c r="A21" s="53"/>
      <c r="B21" s="54" t="s">
        <v>26</v>
      </c>
      <c r="C21" s="54"/>
      <c r="D21" s="54"/>
      <c r="E21" s="54"/>
      <c r="F21" s="55"/>
      <c r="H21" s="106"/>
      <c r="I21" s="106"/>
      <c r="J21" s="106"/>
    </row>
    <row r="22" spans="1:10" s="23" customFormat="1" ht="27" customHeight="1" thickBot="1" thickTop="1">
      <c r="A22" s="53"/>
      <c r="B22" s="94" t="s">
        <v>27</v>
      </c>
      <c r="C22" s="95"/>
      <c r="D22" s="95"/>
      <c r="E22" s="95"/>
      <c r="F22" s="96"/>
      <c r="H22" s="107"/>
      <c r="I22" s="107"/>
      <c r="J22" s="107"/>
    </row>
    <row r="23" spans="1:6" s="23" customFormat="1" ht="30.75" thickTop="1">
      <c r="A23" s="56">
        <v>1</v>
      </c>
      <c r="B23" s="92" t="s">
        <v>28</v>
      </c>
      <c r="C23" s="58" t="s">
        <v>2</v>
      </c>
      <c r="D23" s="59">
        <v>48</v>
      </c>
      <c r="E23" s="60"/>
      <c r="F23" s="61"/>
    </row>
    <row r="24" spans="1:6" s="23" customFormat="1" ht="30">
      <c r="A24" s="56">
        <v>2</v>
      </c>
      <c r="B24" s="46" t="s">
        <v>29</v>
      </c>
      <c r="C24" s="58" t="s">
        <v>2</v>
      </c>
      <c r="D24" s="59">
        <v>69</v>
      </c>
      <c r="E24" s="60"/>
      <c r="F24" s="61"/>
    </row>
    <row r="25" spans="1:6" s="23" customFormat="1" ht="15.75">
      <c r="A25" s="56">
        <v>3</v>
      </c>
      <c r="B25" s="97" t="s">
        <v>30</v>
      </c>
      <c r="C25" s="58" t="s">
        <v>2</v>
      </c>
      <c r="D25" s="59">
        <f>250-48-69</f>
        <v>133</v>
      </c>
      <c r="E25" s="60"/>
      <c r="F25" s="61"/>
    </row>
    <row r="26" spans="1:6" s="23" customFormat="1" ht="19.5" customHeight="1">
      <c r="A26" s="56">
        <v>4</v>
      </c>
      <c r="B26" s="97" t="s">
        <v>31</v>
      </c>
      <c r="C26" s="58" t="s">
        <v>2</v>
      </c>
      <c r="D26" s="59">
        <v>22</v>
      </c>
      <c r="E26" s="60"/>
      <c r="F26" s="61"/>
    </row>
    <row r="27" spans="1:6" s="23" customFormat="1" ht="19.5" customHeight="1">
      <c r="A27" s="56">
        <v>5</v>
      </c>
      <c r="B27" s="97" t="s">
        <v>47</v>
      </c>
      <c r="C27" s="58" t="s">
        <v>2</v>
      </c>
      <c r="D27" s="59">
        <v>107</v>
      </c>
      <c r="E27" s="60"/>
      <c r="F27" s="61"/>
    </row>
    <row r="28" spans="1:6" s="23" customFormat="1" ht="19.5" customHeight="1">
      <c r="A28" s="56">
        <v>6</v>
      </c>
      <c r="B28" s="57" t="s">
        <v>32</v>
      </c>
      <c r="C28" s="58" t="s">
        <v>2</v>
      </c>
      <c r="D28" s="59">
        <v>117</v>
      </c>
      <c r="E28" s="60"/>
      <c r="F28" s="61"/>
    </row>
    <row r="29" spans="1:6" s="23" customFormat="1" ht="30">
      <c r="A29" s="56">
        <v>7</v>
      </c>
      <c r="B29" s="57" t="s">
        <v>46</v>
      </c>
      <c r="C29" s="58" t="s">
        <v>21</v>
      </c>
      <c r="D29" s="59">
        <v>286</v>
      </c>
      <c r="E29" s="60"/>
      <c r="F29" s="61"/>
    </row>
    <row r="30" spans="1:7" s="23" customFormat="1" ht="19.5" customHeight="1">
      <c r="A30" s="56"/>
      <c r="B30" s="62" t="s">
        <v>33</v>
      </c>
      <c r="C30" s="63"/>
      <c r="D30" s="59"/>
      <c r="E30" s="59"/>
      <c r="F30" s="61"/>
      <c r="G30" s="24"/>
    </row>
    <row r="31" spans="1:6" s="23" customFormat="1" ht="30">
      <c r="A31" s="56">
        <v>1</v>
      </c>
      <c r="B31" s="97" t="s">
        <v>45</v>
      </c>
      <c r="C31" s="58" t="s">
        <v>21</v>
      </c>
      <c r="D31" s="59">
        <v>264</v>
      </c>
      <c r="E31" s="60"/>
      <c r="F31" s="61"/>
    </row>
    <row r="32" spans="1:6" s="23" customFormat="1" ht="30">
      <c r="A32" s="56">
        <v>2</v>
      </c>
      <c r="B32" s="97" t="s">
        <v>107</v>
      </c>
      <c r="C32" s="58" t="s">
        <v>21</v>
      </c>
      <c r="D32" s="59">
        <v>352</v>
      </c>
      <c r="E32" s="60"/>
      <c r="F32" s="61"/>
    </row>
    <row r="33" spans="1:6" s="23" customFormat="1" ht="30">
      <c r="A33" s="56">
        <v>3</v>
      </c>
      <c r="B33" s="97" t="s">
        <v>40</v>
      </c>
      <c r="C33" s="58"/>
      <c r="D33" s="60"/>
      <c r="E33" s="60"/>
      <c r="F33" s="61"/>
    </row>
    <row r="34" spans="1:8" s="23" customFormat="1" ht="19.5" customHeight="1">
      <c r="A34" s="56">
        <v>3.1</v>
      </c>
      <c r="B34" s="57" t="s">
        <v>34</v>
      </c>
      <c r="C34" s="63" t="s">
        <v>25</v>
      </c>
      <c r="D34" s="64">
        <v>5</v>
      </c>
      <c r="E34" s="64"/>
      <c r="F34" s="61"/>
      <c r="G34" s="24"/>
      <c r="H34" s="23" t="s">
        <v>1</v>
      </c>
    </row>
    <row r="35" spans="1:7" s="23" customFormat="1" ht="19.5" customHeight="1">
      <c r="A35" s="56">
        <v>3.2</v>
      </c>
      <c r="B35" s="57" t="s">
        <v>35</v>
      </c>
      <c r="C35" s="63" t="s">
        <v>25</v>
      </c>
      <c r="D35" s="64">
        <v>1</v>
      </c>
      <c r="E35" s="64"/>
      <c r="F35" s="61"/>
      <c r="G35" s="24"/>
    </row>
    <row r="36" spans="1:8" s="23" customFormat="1" ht="19.5" customHeight="1">
      <c r="A36" s="56">
        <v>3.3</v>
      </c>
      <c r="B36" s="57" t="s">
        <v>36</v>
      </c>
      <c r="C36" s="63" t="s">
        <v>25</v>
      </c>
      <c r="D36" s="64">
        <v>2</v>
      </c>
      <c r="E36" s="64"/>
      <c r="F36" s="61"/>
      <c r="G36" s="24"/>
      <c r="H36" s="23" t="s">
        <v>1</v>
      </c>
    </row>
    <row r="37" spans="1:7" s="23" customFormat="1" ht="19.5" customHeight="1">
      <c r="A37" s="56">
        <v>3.4</v>
      </c>
      <c r="B37" s="57" t="s">
        <v>37</v>
      </c>
      <c r="C37" s="63" t="s">
        <v>25</v>
      </c>
      <c r="D37" s="64">
        <v>1</v>
      </c>
      <c r="E37" s="64"/>
      <c r="F37" s="61"/>
      <c r="G37" s="24"/>
    </row>
    <row r="38" spans="1:7" s="23" customFormat="1" ht="19.5" customHeight="1">
      <c r="A38" s="56">
        <v>3.5</v>
      </c>
      <c r="B38" s="57" t="s">
        <v>38</v>
      </c>
      <c r="C38" s="63" t="s">
        <v>25</v>
      </c>
      <c r="D38" s="64">
        <v>1</v>
      </c>
      <c r="E38" s="64"/>
      <c r="F38" s="61"/>
      <c r="G38" s="24"/>
    </row>
    <row r="39" spans="1:7" s="23" customFormat="1" ht="19.5" customHeight="1" thickBot="1">
      <c r="A39" s="56">
        <v>3.6</v>
      </c>
      <c r="B39" s="57" t="s">
        <v>39</v>
      </c>
      <c r="C39" s="63" t="s">
        <v>25</v>
      </c>
      <c r="D39" s="64">
        <v>1</v>
      </c>
      <c r="E39" s="64"/>
      <c r="F39" s="61"/>
      <c r="G39" s="24"/>
    </row>
    <row r="40" spans="1:6" s="20" customFormat="1" ht="24.75" customHeight="1" thickBot="1" thickTop="1">
      <c r="A40" s="53"/>
      <c r="B40" s="54" t="s">
        <v>41</v>
      </c>
      <c r="C40" s="54"/>
      <c r="D40" s="54"/>
      <c r="E40" s="54"/>
      <c r="F40" s="55"/>
    </row>
    <row r="41" spans="1:6" s="18" customFormat="1" ht="27" customHeight="1" thickBot="1" thickTop="1">
      <c r="A41" s="65"/>
      <c r="B41" s="100" t="s">
        <v>103</v>
      </c>
      <c r="C41" s="100"/>
      <c r="D41" s="100"/>
      <c r="E41" s="100"/>
      <c r="F41" s="101"/>
    </row>
    <row r="42" spans="1:6" s="22" customFormat="1" ht="45.75" thickTop="1">
      <c r="A42" s="66">
        <v>1</v>
      </c>
      <c r="B42" s="67" t="s">
        <v>42</v>
      </c>
      <c r="C42" s="68" t="s">
        <v>2</v>
      </c>
      <c r="D42" s="59">
        <v>5280</v>
      </c>
      <c r="E42" s="69"/>
      <c r="F42" s="70"/>
    </row>
    <row r="43" spans="1:6" s="22" customFormat="1" ht="45">
      <c r="A43" s="71">
        <f>A42+1</f>
        <v>2</v>
      </c>
      <c r="B43" s="46" t="s">
        <v>43</v>
      </c>
      <c r="C43" s="47" t="s">
        <v>2</v>
      </c>
      <c r="D43" s="59">
        <v>680</v>
      </c>
      <c r="E43" s="72"/>
      <c r="F43" s="73"/>
    </row>
    <row r="44" spans="1:6" s="22" customFormat="1" ht="45" customHeight="1">
      <c r="A44" s="71">
        <f aca="true" t="shared" si="1" ref="A44:A61">A43+1</f>
        <v>3</v>
      </c>
      <c r="B44" s="46" t="s">
        <v>44</v>
      </c>
      <c r="C44" s="47" t="s">
        <v>2</v>
      </c>
      <c r="D44" s="59">
        <v>37</v>
      </c>
      <c r="E44" s="72"/>
      <c r="F44" s="73"/>
    </row>
    <row r="45" spans="1:6" s="22" customFormat="1" ht="45" customHeight="1">
      <c r="A45" s="71">
        <f t="shared" si="1"/>
        <v>4</v>
      </c>
      <c r="B45" s="99" t="s">
        <v>105</v>
      </c>
      <c r="C45" s="47" t="s">
        <v>20</v>
      </c>
      <c r="D45" s="47">
        <v>7</v>
      </c>
      <c r="E45" s="72"/>
      <c r="F45" s="73"/>
    </row>
    <row r="46" spans="1:6" s="22" customFormat="1" ht="45" customHeight="1">
      <c r="A46" s="71">
        <f t="shared" si="1"/>
        <v>5</v>
      </c>
      <c r="B46" s="46" t="s">
        <v>49</v>
      </c>
      <c r="C46" s="47" t="s">
        <v>21</v>
      </c>
      <c r="D46" s="59">
        <v>175</v>
      </c>
      <c r="E46" s="72"/>
      <c r="F46" s="73"/>
    </row>
    <row r="47" spans="1:6" s="22" customFormat="1" ht="45" customHeight="1">
      <c r="A47" s="71">
        <f t="shared" si="1"/>
        <v>6</v>
      </c>
      <c r="B47" s="46" t="s">
        <v>48</v>
      </c>
      <c r="C47" s="47" t="s">
        <v>21</v>
      </c>
      <c r="D47" s="59">
        <v>50</v>
      </c>
      <c r="E47" s="72"/>
      <c r="F47" s="73"/>
    </row>
    <row r="48" spans="1:6" s="22" customFormat="1" ht="30" customHeight="1">
      <c r="A48" s="71">
        <f t="shared" si="1"/>
        <v>7</v>
      </c>
      <c r="B48" s="46" t="s">
        <v>50</v>
      </c>
      <c r="C48" s="47" t="s">
        <v>21</v>
      </c>
      <c r="D48" s="59">
        <v>25</v>
      </c>
      <c r="E48" s="72"/>
      <c r="F48" s="73"/>
    </row>
    <row r="49" spans="1:6" s="22" customFormat="1" ht="30" customHeight="1">
      <c r="A49" s="71">
        <f t="shared" si="1"/>
        <v>8</v>
      </c>
      <c r="B49" s="46" t="s">
        <v>51</v>
      </c>
      <c r="C49" s="47" t="s">
        <v>21</v>
      </c>
      <c r="D49" s="59">
        <v>3150</v>
      </c>
      <c r="E49" s="72"/>
      <c r="F49" s="73"/>
    </row>
    <row r="50" spans="1:6" s="22" customFormat="1" ht="30" customHeight="1">
      <c r="A50" s="71">
        <f t="shared" si="1"/>
        <v>9</v>
      </c>
      <c r="B50" s="46" t="s">
        <v>61</v>
      </c>
      <c r="C50" s="47" t="s">
        <v>21</v>
      </c>
      <c r="D50" s="59">
        <v>8</v>
      </c>
      <c r="E50" s="72"/>
      <c r="F50" s="73"/>
    </row>
    <row r="51" spans="1:6" s="22" customFormat="1" ht="30" customHeight="1">
      <c r="A51" s="71">
        <f t="shared" si="1"/>
        <v>10</v>
      </c>
      <c r="B51" s="46" t="s">
        <v>52</v>
      </c>
      <c r="C51" s="47" t="s">
        <v>21</v>
      </c>
      <c r="D51" s="59">
        <v>760</v>
      </c>
      <c r="E51" s="72"/>
      <c r="F51" s="73"/>
    </row>
    <row r="52" spans="1:6" s="22" customFormat="1" ht="45" customHeight="1">
      <c r="A52" s="71">
        <f t="shared" si="1"/>
        <v>11</v>
      </c>
      <c r="B52" s="46" t="s">
        <v>53</v>
      </c>
      <c r="C52" s="98" t="s">
        <v>21</v>
      </c>
      <c r="D52" s="59">
        <v>95</v>
      </c>
      <c r="E52" s="72"/>
      <c r="F52" s="73"/>
    </row>
    <row r="53" spans="1:6" s="22" customFormat="1" ht="45" customHeight="1">
      <c r="A53" s="71">
        <f t="shared" si="1"/>
        <v>12</v>
      </c>
      <c r="B53" s="46" t="s">
        <v>54</v>
      </c>
      <c r="C53" s="47" t="s">
        <v>21</v>
      </c>
      <c r="D53" s="59">
        <v>170</v>
      </c>
      <c r="E53" s="72"/>
      <c r="F53" s="73"/>
    </row>
    <row r="54" spans="1:6" s="22" customFormat="1" ht="29.25" customHeight="1">
      <c r="A54" s="71">
        <f t="shared" si="1"/>
        <v>13</v>
      </c>
      <c r="B54" s="46" t="s">
        <v>55</v>
      </c>
      <c r="C54" s="47" t="s">
        <v>21</v>
      </c>
      <c r="D54" s="59">
        <v>60</v>
      </c>
      <c r="E54" s="72"/>
      <c r="F54" s="73"/>
    </row>
    <row r="55" spans="1:6" s="22" customFormat="1" ht="30" customHeight="1">
      <c r="A55" s="71">
        <f t="shared" si="1"/>
        <v>14</v>
      </c>
      <c r="B55" s="46" t="s">
        <v>56</v>
      </c>
      <c r="C55" s="47" t="s">
        <v>21</v>
      </c>
      <c r="D55" s="59">
        <v>8090</v>
      </c>
      <c r="E55" s="72"/>
      <c r="F55" s="73"/>
    </row>
    <row r="56" spans="1:6" s="22" customFormat="1" ht="30" customHeight="1">
      <c r="A56" s="71">
        <f t="shared" si="1"/>
        <v>15</v>
      </c>
      <c r="B56" s="46" t="s">
        <v>60</v>
      </c>
      <c r="C56" s="47" t="s">
        <v>21</v>
      </c>
      <c r="D56" s="59">
        <v>24</v>
      </c>
      <c r="E56" s="72"/>
      <c r="F56" s="73"/>
    </row>
    <row r="57" spans="1:6" s="22" customFormat="1" ht="30" customHeight="1">
      <c r="A57" s="71">
        <f t="shared" si="1"/>
        <v>16</v>
      </c>
      <c r="B57" s="46" t="s">
        <v>59</v>
      </c>
      <c r="C57" s="47" t="s">
        <v>21</v>
      </c>
      <c r="D57" s="59">
        <v>430</v>
      </c>
      <c r="E57" s="72"/>
      <c r="F57" s="73"/>
    </row>
    <row r="58" spans="1:6" s="22" customFormat="1" ht="30" customHeight="1">
      <c r="A58" s="71">
        <f t="shared" si="1"/>
        <v>17</v>
      </c>
      <c r="B58" s="46" t="s">
        <v>57</v>
      </c>
      <c r="C58" s="47" t="s">
        <v>25</v>
      </c>
      <c r="D58" s="47">
        <v>15</v>
      </c>
      <c r="E58" s="72"/>
      <c r="F58" s="73"/>
    </row>
    <row r="59" spans="1:6" s="22" customFormat="1" ht="30" customHeight="1">
      <c r="A59" s="71">
        <f t="shared" si="1"/>
        <v>18</v>
      </c>
      <c r="B59" s="46" t="s">
        <v>58</v>
      </c>
      <c r="C59" s="47" t="s">
        <v>25</v>
      </c>
      <c r="D59" s="47">
        <v>27</v>
      </c>
      <c r="E59" s="72"/>
      <c r="F59" s="73"/>
    </row>
    <row r="60" spans="1:6" s="22" customFormat="1" ht="30" customHeight="1">
      <c r="A60" s="71">
        <f t="shared" si="1"/>
        <v>19</v>
      </c>
      <c r="B60" s="46" t="s">
        <v>62</v>
      </c>
      <c r="C60" s="47" t="s">
        <v>25</v>
      </c>
      <c r="D60" s="47">
        <v>10</v>
      </c>
      <c r="E60" s="72"/>
      <c r="F60" s="73"/>
    </row>
    <row r="61" spans="1:6" s="22" customFormat="1" ht="30" customHeight="1" thickBot="1">
      <c r="A61" s="71">
        <f t="shared" si="1"/>
        <v>20</v>
      </c>
      <c r="B61" s="46" t="s">
        <v>63</v>
      </c>
      <c r="C61" s="47" t="s">
        <v>25</v>
      </c>
      <c r="D61" s="47">
        <v>12</v>
      </c>
      <c r="E61" s="72"/>
      <c r="F61" s="73"/>
    </row>
    <row r="62" spans="1:6" s="21" customFormat="1" ht="24.75" customHeight="1" thickBot="1" thickTop="1">
      <c r="A62" s="53"/>
      <c r="B62" s="54" t="s">
        <v>64</v>
      </c>
      <c r="C62" s="54"/>
      <c r="D62" s="54"/>
      <c r="E62" s="54"/>
      <c r="F62" s="55"/>
    </row>
    <row r="63" spans="1:12" s="18" customFormat="1" ht="24.75" customHeight="1" thickBot="1" thickTop="1">
      <c r="A63" s="40"/>
      <c r="B63" s="88" t="s">
        <v>65</v>
      </c>
      <c r="C63" s="88"/>
      <c r="D63" s="88"/>
      <c r="E63" s="88"/>
      <c r="F63" s="93"/>
      <c r="G63" s="25"/>
      <c r="H63" s="25"/>
      <c r="I63" s="25"/>
      <c r="J63" s="25"/>
      <c r="K63" s="25"/>
      <c r="L63" s="25"/>
    </row>
    <row r="64" spans="1:6" s="26" customFormat="1" ht="31.5" thickBot="1" thickTop="1">
      <c r="A64" s="66">
        <v>1</v>
      </c>
      <c r="B64" s="67" t="s">
        <v>66</v>
      </c>
      <c r="C64" s="68" t="s">
        <v>2</v>
      </c>
      <c r="D64" s="59">
        <v>1050</v>
      </c>
      <c r="E64" s="74"/>
      <c r="F64" s="75"/>
    </row>
    <row r="65" spans="1:6" s="26" customFormat="1" ht="30.75" thickTop="1">
      <c r="A65" s="71">
        <f>A64+1</f>
        <v>2</v>
      </c>
      <c r="B65" s="67" t="s">
        <v>67</v>
      </c>
      <c r="C65" s="47" t="s">
        <v>2</v>
      </c>
      <c r="D65" s="59">
        <v>2016</v>
      </c>
      <c r="E65" s="48"/>
      <c r="F65" s="76"/>
    </row>
    <row r="66" spans="1:6" s="26" customFormat="1" ht="45">
      <c r="A66" s="71">
        <f aca="true" t="shared" si="2" ref="A66:A92">A65+1</f>
        <v>3</v>
      </c>
      <c r="B66" s="46" t="s">
        <v>68</v>
      </c>
      <c r="C66" s="47" t="s">
        <v>2</v>
      </c>
      <c r="D66" s="59">
        <v>1220</v>
      </c>
      <c r="E66" s="48"/>
      <c r="F66" s="76"/>
    </row>
    <row r="67" spans="1:6" s="26" customFormat="1" ht="45">
      <c r="A67" s="71">
        <f t="shared" si="2"/>
        <v>4</v>
      </c>
      <c r="B67" s="46" t="s">
        <v>69</v>
      </c>
      <c r="C67" s="47" t="s">
        <v>21</v>
      </c>
      <c r="D67" s="59">
        <v>243</v>
      </c>
      <c r="E67" s="48"/>
      <c r="F67" s="76"/>
    </row>
    <row r="68" spans="1:6" s="26" customFormat="1" ht="30">
      <c r="A68" s="71">
        <f t="shared" si="2"/>
        <v>5</v>
      </c>
      <c r="B68" s="46" t="s">
        <v>70</v>
      </c>
      <c r="C68" s="47" t="s">
        <v>2</v>
      </c>
      <c r="D68" s="59">
        <v>9020</v>
      </c>
      <c r="E68" s="48"/>
      <c r="F68" s="76"/>
    </row>
    <row r="69" spans="1:6" s="26" customFormat="1" ht="19.5" customHeight="1">
      <c r="A69" s="71">
        <f t="shared" si="2"/>
        <v>6</v>
      </c>
      <c r="B69" s="46" t="s">
        <v>71</v>
      </c>
      <c r="C69" s="47" t="s">
        <v>2</v>
      </c>
      <c r="D69" s="59">
        <v>890</v>
      </c>
      <c r="E69" s="48"/>
      <c r="F69" s="76"/>
    </row>
    <row r="70" spans="1:6" s="26" customFormat="1" ht="30">
      <c r="A70" s="71">
        <f t="shared" si="2"/>
        <v>7</v>
      </c>
      <c r="B70" s="46" t="s">
        <v>73</v>
      </c>
      <c r="C70" s="47" t="s">
        <v>20</v>
      </c>
      <c r="D70" s="47">
        <v>50</v>
      </c>
      <c r="E70" s="48"/>
      <c r="F70" s="76"/>
    </row>
    <row r="71" spans="1:6" s="26" customFormat="1" ht="30">
      <c r="A71" s="71">
        <f t="shared" si="2"/>
        <v>8</v>
      </c>
      <c r="B71" s="46" t="s">
        <v>72</v>
      </c>
      <c r="C71" s="47" t="s">
        <v>25</v>
      </c>
      <c r="D71" s="47">
        <v>1030</v>
      </c>
      <c r="E71" s="48"/>
      <c r="F71" s="76"/>
    </row>
    <row r="72" spans="1:6" s="26" customFormat="1" ht="30">
      <c r="A72" s="71">
        <f t="shared" si="2"/>
        <v>9</v>
      </c>
      <c r="B72" s="46" t="s">
        <v>74</v>
      </c>
      <c r="C72" s="47" t="s">
        <v>20</v>
      </c>
      <c r="D72" s="47">
        <v>356</v>
      </c>
      <c r="E72" s="48"/>
      <c r="F72" s="76"/>
    </row>
    <row r="73" spans="1:6" s="26" customFormat="1" ht="19.5" customHeight="1">
      <c r="A73" s="71">
        <f t="shared" si="2"/>
        <v>10</v>
      </c>
      <c r="B73" s="46" t="s">
        <v>75</v>
      </c>
      <c r="C73" s="47" t="s">
        <v>20</v>
      </c>
      <c r="D73" s="47">
        <v>97</v>
      </c>
      <c r="E73" s="48"/>
      <c r="F73" s="76"/>
    </row>
    <row r="74" spans="1:6" s="26" customFormat="1" ht="30">
      <c r="A74" s="71">
        <f t="shared" si="2"/>
        <v>11</v>
      </c>
      <c r="B74" s="46" t="s">
        <v>76</v>
      </c>
      <c r="C74" s="47" t="s">
        <v>20</v>
      </c>
      <c r="D74" s="47">
        <v>356</v>
      </c>
      <c r="E74" s="48"/>
      <c r="F74" s="76"/>
    </row>
    <row r="75" spans="1:6" s="26" customFormat="1" ht="30">
      <c r="A75" s="71">
        <f t="shared" si="2"/>
        <v>12</v>
      </c>
      <c r="B75" s="46" t="s">
        <v>77</v>
      </c>
      <c r="C75" s="47" t="s">
        <v>20</v>
      </c>
      <c r="D75" s="47">
        <v>50</v>
      </c>
      <c r="E75" s="48"/>
      <c r="F75" s="76"/>
    </row>
    <row r="76" spans="1:6" s="26" customFormat="1" ht="30">
      <c r="A76" s="71">
        <f t="shared" si="2"/>
        <v>13</v>
      </c>
      <c r="B76" s="46" t="s">
        <v>78</v>
      </c>
      <c r="C76" s="47" t="s">
        <v>20</v>
      </c>
      <c r="D76" s="47">
        <v>97</v>
      </c>
      <c r="E76" s="48"/>
      <c r="F76" s="76"/>
    </row>
    <row r="77" spans="1:6" s="26" customFormat="1" ht="45.75">
      <c r="A77" s="71">
        <f t="shared" si="2"/>
        <v>14</v>
      </c>
      <c r="B77" s="99" t="s">
        <v>85</v>
      </c>
      <c r="C77" s="47" t="s">
        <v>21</v>
      </c>
      <c r="D77" s="59">
        <v>560</v>
      </c>
      <c r="E77" s="48"/>
      <c r="F77" s="76"/>
    </row>
    <row r="78" spans="1:6" s="26" customFormat="1" ht="45.75">
      <c r="A78" s="71">
        <f t="shared" si="2"/>
        <v>15</v>
      </c>
      <c r="B78" s="46" t="s">
        <v>79</v>
      </c>
      <c r="C78" s="47" t="s">
        <v>21</v>
      </c>
      <c r="D78" s="59">
        <v>1030</v>
      </c>
      <c r="E78" s="48"/>
      <c r="F78" s="76"/>
    </row>
    <row r="79" spans="1:6" s="26" customFormat="1" ht="45.75">
      <c r="A79" s="71">
        <f t="shared" si="2"/>
        <v>16</v>
      </c>
      <c r="B79" s="46" t="s">
        <v>80</v>
      </c>
      <c r="C79" s="47" t="s">
        <v>21</v>
      </c>
      <c r="D79" s="59">
        <v>224</v>
      </c>
      <c r="E79" s="48"/>
      <c r="F79" s="76"/>
    </row>
    <row r="80" spans="1:6" s="26" customFormat="1" ht="45.75">
      <c r="A80" s="71">
        <f t="shared" si="2"/>
        <v>17</v>
      </c>
      <c r="B80" s="46" t="s">
        <v>81</v>
      </c>
      <c r="C80" s="47" t="s">
        <v>21</v>
      </c>
      <c r="D80" s="59">
        <v>6</v>
      </c>
      <c r="E80" s="48"/>
      <c r="F80" s="76"/>
    </row>
    <row r="81" spans="1:6" s="26" customFormat="1" ht="19.5" customHeight="1">
      <c r="A81" s="71">
        <f t="shared" si="2"/>
        <v>18</v>
      </c>
      <c r="B81" s="46" t="s">
        <v>82</v>
      </c>
      <c r="C81" s="47" t="s">
        <v>21</v>
      </c>
      <c r="D81" s="59">
        <v>8570</v>
      </c>
      <c r="E81" s="48"/>
      <c r="F81" s="76"/>
    </row>
    <row r="82" spans="1:6" s="26" customFormat="1" ht="19.5" customHeight="1">
      <c r="A82" s="71">
        <f t="shared" si="2"/>
        <v>19</v>
      </c>
      <c r="B82" s="46" t="s">
        <v>83</v>
      </c>
      <c r="C82" s="47" t="s">
        <v>21</v>
      </c>
      <c r="D82" s="59">
        <v>14</v>
      </c>
      <c r="E82" s="48"/>
      <c r="F82" s="76"/>
    </row>
    <row r="83" spans="1:6" s="26" customFormat="1" ht="30.75">
      <c r="A83" s="71">
        <f t="shared" si="2"/>
        <v>20</v>
      </c>
      <c r="B83" s="46" t="s">
        <v>84</v>
      </c>
      <c r="C83" s="47" t="s">
        <v>21</v>
      </c>
      <c r="D83" s="59">
        <v>135</v>
      </c>
      <c r="E83" s="48"/>
      <c r="F83" s="76"/>
    </row>
    <row r="84" spans="1:6" s="26" customFormat="1" ht="30.75">
      <c r="A84" s="71">
        <f t="shared" si="2"/>
        <v>21</v>
      </c>
      <c r="B84" s="46" t="s">
        <v>86</v>
      </c>
      <c r="C84" s="47" t="s">
        <v>102</v>
      </c>
      <c r="D84" s="47">
        <v>4024</v>
      </c>
      <c r="E84" s="48"/>
      <c r="F84" s="76"/>
    </row>
    <row r="85" spans="1:6" s="26" customFormat="1" ht="30.75">
      <c r="A85" s="71">
        <f t="shared" si="2"/>
        <v>22</v>
      </c>
      <c r="B85" s="46" t="s">
        <v>87</v>
      </c>
      <c r="C85" s="47" t="s">
        <v>21</v>
      </c>
      <c r="D85" s="59">
        <v>7250</v>
      </c>
      <c r="E85" s="48"/>
      <c r="F85" s="76"/>
    </row>
    <row r="86" spans="1:6" s="26" customFormat="1" ht="45.75">
      <c r="A86" s="71">
        <f t="shared" si="2"/>
        <v>23</v>
      </c>
      <c r="B86" s="46" t="s">
        <v>88</v>
      </c>
      <c r="C86" s="47" t="s">
        <v>102</v>
      </c>
      <c r="D86" s="47">
        <v>5092</v>
      </c>
      <c r="E86" s="48"/>
      <c r="F86" s="76"/>
    </row>
    <row r="87" spans="1:6" s="26" customFormat="1" ht="46.5">
      <c r="A87" s="71">
        <f t="shared" si="2"/>
        <v>24</v>
      </c>
      <c r="B87" s="46" t="s">
        <v>89</v>
      </c>
      <c r="C87" s="47" t="s">
        <v>21</v>
      </c>
      <c r="D87" s="59">
        <v>60</v>
      </c>
      <c r="E87" s="48"/>
      <c r="F87" s="76"/>
    </row>
    <row r="88" spans="1:6" s="26" customFormat="1" ht="30">
      <c r="A88" s="71">
        <f t="shared" si="2"/>
        <v>25</v>
      </c>
      <c r="B88" s="46" t="s">
        <v>90</v>
      </c>
      <c r="C88" s="47" t="s">
        <v>20</v>
      </c>
      <c r="D88" s="47">
        <v>712</v>
      </c>
      <c r="E88" s="48"/>
      <c r="F88" s="76"/>
    </row>
    <row r="89" spans="1:6" s="26" customFormat="1" ht="30">
      <c r="A89" s="71">
        <f t="shared" si="2"/>
        <v>26</v>
      </c>
      <c r="B89" s="46" t="s">
        <v>91</v>
      </c>
      <c r="C89" s="47" t="s">
        <v>20</v>
      </c>
      <c r="D89" s="47">
        <v>147</v>
      </c>
      <c r="E89" s="48"/>
      <c r="F89" s="76"/>
    </row>
    <row r="90" spans="1:6" s="26" customFormat="1" ht="45">
      <c r="A90" s="71">
        <f t="shared" si="2"/>
        <v>27</v>
      </c>
      <c r="B90" s="46" t="s">
        <v>92</v>
      </c>
      <c r="C90" s="47" t="s">
        <v>25</v>
      </c>
      <c r="D90" s="47">
        <v>37</v>
      </c>
      <c r="E90" s="48"/>
      <c r="F90" s="76"/>
    </row>
    <row r="91" spans="1:6" s="26" customFormat="1" ht="19.5" customHeight="1">
      <c r="A91" s="71">
        <f t="shared" si="2"/>
        <v>28</v>
      </c>
      <c r="B91" s="46" t="s">
        <v>93</v>
      </c>
      <c r="C91" s="47" t="s">
        <v>20</v>
      </c>
      <c r="D91" s="47">
        <v>503</v>
      </c>
      <c r="E91" s="48"/>
      <c r="F91" s="76"/>
    </row>
    <row r="92" spans="1:6" s="26" customFormat="1" ht="19.5" customHeight="1" thickBot="1">
      <c r="A92" s="77">
        <f t="shared" si="2"/>
        <v>29</v>
      </c>
      <c r="B92" s="78" t="s">
        <v>94</v>
      </c>
      <c r="C92" s="79" t="s">
        <v>20</v>
      </c>
      <c r="D92" s="79">
        <v>11</v>
      </c>
      <c r="E92" s="80"/>
      <c r="F92" s="81"/>
    </row>
    <row r="93" spans="1:6" s="21" customFormat="1" ht="24.75" customHeight="1" thickBot="1" thickTop="1">
      <c r="A93" s="53"/>
      <c r="B93" s="54" t="s">
        <v>95</v>
      </c>
      <c r="C93" s="54"/>
      <c r="D93" s="54"/>
      <c r="E93" s="54"/>
      <c r="F93" s="55"/>
    </row>
    <row r="94" spans="1:8" s="17" customFormat="1" ht="24.75" customHeight="1" thickBot="1" thickTop="1">
      <c r="A94" s="102" t="s">
        <v>96</v>
      </c>
      <c r="B94" s="103"/>
      <c r="C94" s="82"/>
      <c r="D94" s="82"/>
      <c r="E94" s="83"/>
      <c r="F94" s="84"/>
      <c r="G94" s="18"/>
      <c r="H94" s="19"/>
    </row>
    <row r="95" spans="1:8" s="17" customFormat="1" ht="24.75" customHeight="1" thickBot="1" thickTop="1">
      <c r="A95" s="102" t="s">
        <v>97</v>
      </c>
      <c r="B95" s="103"/>
      <c r="C95" s="82"/>
      <c r="D95" s="82"/>
      <c r="E95" s="83"/>
      <c r="F95" s="84"/>
      <c r="G95" s="18"/>
      <c r="H95" s="19"/>
    </row>
    <row r="96" spans="1:8" s="17" customFormat="1" ht="24.75" customHeight="1" thickBot="1" thickTop="1">
      <c r="A96" s="102" t="s">
        <v>98</v>
      </c>
      <c r="B96" s="103"/>
      <c r="C96" s="82"/>
      <c r="D96" s="82"/>
      <c r="E96" s="83"/>
      <c r="F96" s="84"/>
      <c r="G96" s="18"/>
      <c r="H96" s="19"/>
    </row>
    <row r="97" spans="1:8" s="17" customFormat="1" ht="24.75" customHeight="1" thickBot="1" thickTop="1">
      <c r="A97" s="102" t="s">
        <v>99</v>
      </c>
      <c r="B97" s="103"/>
      <c r="C97" s="82"/>
      <c r="D97" s="82"/>
      <c r="E97" s="83"/>
      <c r="F97" s="84"/>
      <c r="G97" s="18"/>
      <c r="H97" s="19"/>
    </row>
    <row r="98" spans="1:8" s="17" customFormat="1" ht="24.75" customHeight="1" thickBot="1" thickTop="1">
      <c r="A98" s="102" t="s">
        <v>100</v>
      </c>
      <c r="B98" s="103"/>
      <c r="C98" s="82"/>
      <c r="D98" s="82"/>
      <c r="E98" s="83"/>
      <c r="F98" s="84"/>
      <c r="G98" s="18"/>
      <c r="H98" s="19"/>
    </row>
    <row r="99" spans="1:8" s="17" customFormat="1" ht="15.75" thickTop="1">
      <c r="A99" s="85"/>
      <c r="B99" s="85"/>
      <c r="C99" s="85"/>
      <c r="D99" s="85"/>
      <c r="E99" s="86"/>
      <c r="F99" s="86"/>
      <c r="G99" s="18"/>
      <c r="H99" s="19"/>
    </row>
    <row r="100" spans="1:8" s="17" customFormat="1" ht="69" customHeight="1">
      <c r="A100" s="87"/>
      <c r="B100" s="104" t="s">
        <v>106</v>
      </c>
      <c r="C100" s="87"/>
      <c r="D100" s="87"/>
      <c r="E100" s="87"/>
      <c r="F100" s="87"/>
      <c r="G100" s="87"/>
      <c r="H100" s="19"/>
    </row>
    <row r="101" spans="1:7" ht="21.75" customHeight="1">
      <c r="A101" s="12"/>
      <c r="B101" s="13"/>
      <c r="C101" s="12"/>
      <c r="D101" s="14"/>
      <c r="E101" s="15"/>
      <c r="F101" s="16"/>
      <c r="G101" s="8"/>
    </row>
    <row r="102" spans="1:7" ht="21.75" customHeight="1">
      <c r="A102" s="12"/>
      <c r="B102" s="13"/>
      <c r="C102" s="12"/>
      <c r="D102" s="14"/>
      <c r="E102" s="15"/>
      <c r="F102" s="16"/>
      <c r="G102" s="8"/>
    </row>
    <row r="103" spans="1:7" ht="21.75" customHeight="1">
      <c r="A103" s="12"/>
      <c r="B103" s="13"/>
      <c r="C103" s="12"/>
      <c r="D103" s="14"/>
      <c r="E103" s="15"/>
      <c r="F103" s="16"/>
      <c r="G103" s="8"/>
    </row>
    <row r="104" ht="20.25" customHeight="1">
      <c r="F104" s="9"/>
    </row>
    <row r="105" spans="2:4" ht="15">
      <c r="B105" s="10"/>
      <c r="C105" s="11"/>
      <c r="D105" s="11"/>
    </row>
    <row r="106" ht="15" customHeight="1">
      <c r="B106" s="11"/>
    </row>
    <row r="107" ht="15">
      <c r="B107" s="10"/>
    </row>
    <row r="108" ht="15" customHeight="1"/>
    <row r="109" ht="15">
      <c r="B109" s="10"/>
    </row>
  </sheetData>
  <sheetProtection/>
  <mergeCells count="3">
    <mergeCell ref="H6:J6"/>
    <mergeCell ref="H21:J21"/>
    <mergeCell ref="H22:J22"/>
  </mergeCells>
  <printOptions/>
  <pageMargins left="0.58" right="0.37" top="0.79" bottom="0.24" header="0.31" footer="0.17"/>
  <pageSetup firstPageNumber="1" useFirstPageNumber="1" horizontalDpi="600" verticalDpi="600" orientation="landscape" paperSize="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2015-12-14T12:25:46Z</cp:lastPrinted>
  <dcterms:created xsi:type="dcterms:W3CDTF">2006-09-16T00:00:00Z</dcterms:created>
  <dcterms:modified xsi:type="dcterms:W3CDTF">2017-02-02T14:37:48Z</dcterms:modified>
  <cp:category/>
  <cp:version/>
  <cp:contentType/>
  <cp:contentStatus/>
</cp:coreProperties>
</file>