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Sheet1" sheetId="1" r:id="rId1"/>
  </sheets>
  <definedNames>
    <definedName name="_xlnm.Print_Area" localSheetId="0">Sheet1!$A$1:$F$53</definedName>
  </definedNames>
  <calcPr calcId="145621"/>
</workbook>
</file>

<file path=xl/calcChain.xml><?xml version="1.0" encoding="utf-8"?>
<calcChain xmlns="http://schemas.openxmlformats.org/spreadsheetml/2006/main">
  <c r="F34" i="1"/>
  <c r="F33" l="1"/>
  <c r="F32" l="1"/>
  <c r="F38" l="1"/>
  <c r="F42" l="1"/>
  <c r="F41"/>
  <c r="F40"/>
  <c r="F39"/>
  <c r="F37"/>
  <c r="F36"/>
  <c r="F35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3" l="1"/>
</calcChain>
</file>

<file path=xl/sharedStrings.xml><?xml version="1.0" encoding="utf-8"?>
<sst xmlns="http://schemas.openxmlformats.org/spreadsheetml/2006/main" count="94" uniqueCount="60">
  <si>
    <t>ხარჯთაღრიცხვა</t>
  </si>
  <si>
    <t>#</t>
  </si>
  <si>
    <t>სამუშაოს დასახელება</t>
  </si>
  <si>
    <t>განზ. ერთ.</t>
  </si>
  <si>
    <t>რაოდენობა</t>
  </si>
  <si>
    <t>ერთ. ფასი.</t>
  </si>
  <si>
    <t>მთლიანი ღირებულება</t>
  </si>
  <si>
    <t>დაზიანებული ა/ბეტონის საფარის ფრეზირება (საშ. სისქით 10 სმ–მდე) და ადგილზე დასაწყობება შემდგომო გამოყენებისათვის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</si>
  <si>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</si>
  <si>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დაზიანებული ა/ბეტონის საფარის ფრეზირება (საშ. სისქით 10 სმ–მდე) და გატანა შემსყიდველის მიერ მითითებულ ადგილზე შემდგომი გამოყენებისათვის, 15 კმ–მდე მანძილზე</t>
  </si>
  <si>
    <t xml:space="preserve">დაზიანებული ა/ბეტონის საფარის მოხსნა პნევმატური ჩაქუჩებით და დატვირთვა ავტოთვითმცლელზე 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</si>
  <si>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</si>
  <si>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 xml:space="preserve">ორმოების  ნაწიბურების დამუშავება  ხერხით </t>
  </si>
  <si>
    <t>გ.მ</t>
  </si>
  <si>
    <t xml:space="preserve">III კატ. გრუნტის (ან ნაშალი მასალის) დამუშავება მექანიზმებით და დატვირთვა ავტოთვითმცლელზე </t>
  </si>
  <si>
    <t>III კატ. გრუნტის დამუშავება ხელით და დატვირთვა ავტოთვითმცლელზე</t>
  </si>
  <si>
    <t>დაზიანებული ბორდიურების დემონტაჟი და დატვირთვა ავტოთვითმცლელზე</t>
  </si>
  <si>
    <t>ბეტონის ან კლდოვანი გრუნტის დამუშავება მექანიზმებით  და დატვირთვა ავტოთვითმცლელზე</t>
  </si>
  <si>
    <t xml:space="preserve">არსებული ბორდიურების (ბეტონი, ბაზალტი) მონტაჟი ბეტონის (არანაკლებ B-10) საფუძველზე. </t>
  </si>
  <si>
    <t xml:space="preserve">ბაზალტის ახალი ბორდიურის (15X30) მოწყობა ბეტონის (არანაკლებ B-10) საფუძველზე. </t>
  </si>
  <si>
    <r>
      <t xml:space="preserve">ბეტონის (არანაკლებ B-22,5) ახალი ბორდიურის 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  <charset val="204"/>
      </rPr>
      <t xml:space="preserve"> (15X30) მოწყობა ბეტონის (არანაკლებ B-10) საფუძველზე. </t>
    </r>
  </si>
  <si>
    <t>ბაზალტის ახალი ბორდიურის (10X20) მოწყობა ბეტონის საფუძველზე (არანაკლებ B-10)</t>
  </si>
  <si>
    <t xml:space="preserve">ბეტონის (არანაკლებ B-22,5)  ახალი ბორდიურის (10X20) მოწყობა ბეტონის საფუძველზე (არანაკლებ B-10) . </t>
  </si>
  <si>
    <t xml:space="preserve">ახალი ბეტონის (არანაკლებ B-22,5)  ბორდიურის (32X30) მოწყობა ბეტონის საფუძველზე (არანაკლებ B-10) </t>
  </si>
  <si>
    <t>ბეტონის თვალამრიდების მოწყობა</t>
  </si>
  <si>
    <t>საფუძვლის ქვედა ფენის მოწყობა ქვიშა–ხრეშოვანი ნარევით, დატკეპნით</t>
  </si>
  <si>
    <t>საფუძვლის ზედა ფენის მოწყობა ფრ. ღორღით (0 - 40) მმ, დატკეპნით</t>
  </si>
  <si>
    <t>საფუძვლის ზედა ფენის მოწყობა ფრ. ღორღისა (70%) და ასფალტის გრანულატის ნარევით (30%)</t>
  </si>
  <si>
    <t xml:space="preserve">ნაწიბურების დამუშავება თხევადი ბიტუმით  (0,35–0,4 ლ/მ) </t>
  </si>
  <si>
    <t>ლ</t>
  </si>
  <si>
    <r>
      <t>ბიტუმის ემულსიის მოსხმა საფუძვლის ზედა ფენაზე (0,7ლ/მ</t>
    </r>
    <r>
      <rPr>
        <vertAlign val="superscript"/>
        <sz val="12"/>
        <color theme="1"/>
        <rFont val="Calibri"/>
        <family val="2"/>
        <charset val="204"/>
        <scheme val="minor"/>
      </rPr>
      <t>2</t>
    </r>
    <r>
      <rPr>
        <sz val="12"/>
        <color theme="1"/>
        <rFont val="Calibri"/>
        <family val="2"/>
        <charset val="204"/>
        <scheme val="minor"/>
      </rPr>
      <t>)</t>
    </r>
  </si>
  <si>
    <r>
      <t>ბიტუმის ემულსიის მოსხმა საფარის ქვედა ფენაზე (0,35ლ/მ</t>
    </r>
    <r>
      <rPr>
        <vertAlign val="superscript"/>
        <sz val="12"/>
        <color theme="1"/>
        <rFont val="Calibri"/>
        <family val="2"/>
        <charset val="204"/>
        <scheme val="minor"/>
      </rPr>
      <t>2</t>
    </r>
    <r>
      <rPr>
        <sz val="12"/>
        <color theme="1"/>
        <rFont val="Calibri"/>
        <family val="2"/>
        <charset val="204"/>
        <scheme val="minor"/>
      </rPr>
      <t>)</t>
    </r>
  </si>
  <si>
    <t>შემასწორებელი ფენის მოწყობა წვრილმარცვლოვანი ა/ბეტონით</t>
  </si>
  <si>
    <t>ტ</t>
  </si>
  <si>
    <t>საფარის ქვედა ფენის მოწყობა მსხვილმარცვლოვანი ა/ბეტონით საშ. სისქით 6 სმ.</t>
  </si>
  <si>
    <r>
      <t>მ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</si>
  <si>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საფარის ქვედა ფენის მოწყობა მსხვილმარცვლოვანი ა/ბეტონით საშ. სისქით 7 სმ.</t>
  </si>
  <si>
    <t>ც</t>
  </si>
  <si>
    <t>არსებული საკომუნიკაციო ჭების მოყვანა გზის ნიშნულზე ბეტონის (ბეტონის შრობის დამაჩქრებელი ქიმიური დანამატის გამოყენებით) საფუძველზე</t>
  </si>
  <si>
    <t>საფარის ზედა ფენის მოწყობა წვრილმარცვლოვანი ა/ბეტონით საშ. სისქით 4 სმ.</t>
  </si>
  <si>
    <t>საფარის ზედა ფენის მოწყობა წვრილმარცვლოვანი ა/ბეტონით საშ. სისქით 5 სმ.</t>
  </si>
  <si>
    <t>ბეტონის ნაკეთობების (მ.შ. ს/კედელი, კიბე, პარაპეტი, არხი) მოწყობა/აღდგენა B-22,5 ბეტონით</t>
  </si>
  <si>
    <t>თვალამრიდების და სხვა ანალოგიური საგზაო ელემენტების გასწორება</t>
  </si>
  <si>
    <t xml:space="preserve">ა/ბეტონის საფარზე დაღვრილი ბეტონის მასის გაწმენდა და დატვირთვა ავტოთვითმცლელზე </t>
  </si>
  <si>
    <t>ბოძკინტების გასწორება</t>
  </si>
  <si>
    <t>ჯამი</t>
  </si>
  <si>
    <t>გაუთვალისწინებელი ხარჯები –  3 %</t>
  </si>
  <si>
    <t>დღგ – 18 %</t>
  </si>
  <si>
    <t>სულ</t>
  </si>
  <si>
    <t>ტროტუარის საფარის მოწყობა ქვიშოვანი ა/ბეტონით სისქით 3 სმ</t>
  </si>
  <si>
    <t>საკომუნიკაციო ჭებზე ახალი გადახურვის ფილების მოწყობა  კომპოზიტური მასალისგან დამზადებული ფიბროარმირებული პლასტმასის ჩარჩო ხუფებით და მოყვანა გზის ნიშნულზე (ბეტონის შრობის დამაჩქარებელი ქიმიური დანამატის გამოყენებით)</t>
  </si>
  <si>
    <t>სათვალთვალო ჭის ჩარჩო-ხუფი თუჯის მაღალი ხარისხის  შეძენა-მონტაჟი</t>
  </si>
  <si>
    <t>სამშენებლო ნარჩენების გატანა ნაგავსაყრელზე.</t>
  </si>
  <si>
    <t>არსებული საკომუნიკაციო ჭების მოხსნა და გატანა შემსყიდველის მიერ მითითებულ ადგილზე 20 კმ-მდე</t>
  </si>
  <si>
    <t>სათვალთვალო ჭის ჩარჩო-ხუფი თუჯის მაღალი ხარისხის  მონტაჟი (რკინა-ბეტონის ფილით) არსებული ჩარჩო-ხუფის გამოყენებით</t>
  </si>
  <si>
    <t>სათვალთვალო ჭის დაზიანებული ხუფის მონტაჟი (შეცვლა ახლით)</t>
  </si>
  <si>
    <t>ქ. თბილისში, მდ. მტკვრის მარცხენა სანაპიროს ორმოული და პერიოდული შეკეთების სამუშაოები</t>
  </si>
  <si>
    <t>ზედნადები ხარჯები –   %</t>
  </si>
  <si>
    <t>მოგება –    %</t>
  </si>
  <si>
    <t>ერთეულის ზღვრ. ფასი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</si>
</sst>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indexed="8"/>
      <name val="AcadNusx"/>
    </font>
    <font>
      <b/>
      <sz val="12"/>
      <name val="AcadNusx"/>
    </font>
    <font>
      <b/>
      <sz val="12"/>
      <name val="Calibri"/>
      <family val="2"/>
      <charset val="204"/>
      <scheme val="minor"/>
    </font>
    <font>
      <sz val="12"/>
      <color indexed="8"/>
      <name val="AcadNusx"/>
    </font>
    <font>
      <sz val="12"/>
      <name val="Calibri"/>
      <family val="2"/>
      <scheme val="minor"/>
    </font>
    <font>
      <sz val="12"/>
      <name val="AcadNusx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0" fillId="2" borderId="0" xfId="0" applyFill="1" applyBorder="1"/>
    <xf numFmtId="4" fontId="0" fillId="2" borderId="0" xfId="0" applyNumberFormat="1" applyFill="1" applyBorder="1"/>
    <xf numFmtId="0" fontId="3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0" fillId="2" borderId="0" xfId="0" applyFill="1"/>
    <xf numFmtId="4" fontId="0" fillId="2" borderId="0" xfId="0" applyNumberFormat="1" applyFill="1"/>
    <xf numFmtId="0" fontId="17" fillId="2" borderId="0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Normal="100" workbookViewId="0">
      <selection activeCell="K9" sqref="K9"/>
    </sheetView>
  </sheetViews>
  <sheetFormatPr defaultRowHeight="15"/>
  <cols>
    <col min="1" max="1" width="3.5703125" customWidth="1"/>
    <col min="2" max="2" width="91.28515625" customWidth="1"/>
    <col min="3" max="3" width="8.7109375" customWidth="1"/>
    <col min="4" max="5" width="9.85546875" customWidth="1"/>
    <col min="6" max="6" width="15.28515625" style="21" customWidth="1"/>
    <col min="7" max="7" width="12.140625" style="26" customWidth="1"/>
    <col min="8" max="11" width="9.140625" style="26"/>
  </cols>
  <sheetData>
    <row r="1" spans="1:9" ht="48" customHeight="1">
      <c r="A1" s="41" t="s">
        <v>56</v>
      </c>
      <c r="B1" s="41"/>
      <c r="C1" s="41"/>
      <c r="D1" s="41"/>
      <c r="E1" s="41"/>
      <c r="F1" s="41"/>
    </row>
    <row r="2" spans="1:9" ht="22.5" customHeight="1">
      <c r="A2" s="41" t="s">
        <v>0</v>
      </c>
      <c r="B2" s="41"/>
      <c r="C2" s="41"/>
      <c r="D2" s="41"/>
      <c r="E2" s="41"/>
      <c r="F2" s="41"/>
    </row>
    <row r="3" spans="1:9" ht="50.25" customHeight="1">
      <c r="A3" s="1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37" t="s">
        <v>59</v>
      </c>
    </row>
    <row r="4" spans="1:9" ht="21" customHeight="1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36"/>
    </row>
    <row r="5" spans="1:9" ht="36.75" customHeight="1">
      <c r="A5" s="2">
        <v>1</v>
      </c>
      <c r="B5" s="8" t="s">
        <v>7</v>
      </c>
      <c r="C5" s="2" t="s">
        <v>8</v>
      </c>
      <c r="D5" s="38">
        <v>200</v>
      </c>
      <c r="E5" s="9"/>
      <c r="F5" s="9">
        <f t="shared" ref="F5:F42" si="0">D5*E5</f>
        <v>0</v>
      </c>
      <c r="G5" s="43">
        <v>2.8</v>
      </c>
    </row>
    <row r="6" spans="1:9" ht="45.75" customHeight="1">
      <c r="A6" s="2">
        <v>2</v>
      </c>
      <c r="B6" s="8" t="s">
        <v>9</v>
      </c>
      <c r="C6" s="2" t="s">
        <v>8</v>
      </c>
      <c r="D6" s="39">
        <v>10000</v>
      </c>
      <c r="E6" s="9"/>
      <c r="F6" s="9">
        <f t="shared" si="0"/>
        <v>0</v>
      </c>
      <c r="G6" s="43">
        <v>3.5</v>
      </c>
    </row>
    <row r="7" spans="1:9" ht="36.75" customHeight="1">
      <c r="A7" s="2">
        <v>3</v>
      </c>
      <c r="B7" s="8" t="s">
        <v>10</v>
      </c>
      <c r="C7" s="2" t="s">
        <v>11</v>
      </c>
      <c r="D7" s="39">
        <v>100</v>
      </c>
      <c r="E7" s="9"/>
      <c r="F7" s="9">
        <f t="shared" si="0"/>
        <v>0</v>
      </c>
      <c r="G7" s="43">
        <v>12</v>
      </c>
    </row>
    <row r="8" spans="1:9" ht="36.75" customHeight="1">
      <c r="A8" s="2">
        <v>4</v>
      </c>
      <c r="B8" s="24" t="s">
        <v>12</v>
      </c>
      <c r="C8" s="2" t="s">
        <v>13</v>
      </c>
      <c r="D8" s="38">
        <v>1000</v>
      </c>
      <c r="E8" s="9"/>
      <c r="F8" s="9">
        <f t="shared" si="0"/>
        <v>0</v>
      </c>
      <c r="G8" s="43">
        <v>0.8</v>
      </c>
    </row>
    <row r="9" spans="1:9" ht="36" customHeight="1">
      <c r="A9" s="2">
        <v>5</v>
      </c>
      <c r="B9" s="8" t="s">
        <v>14</v>
      </c>
      <c r="C9" s="2" t="s">
        <v>11</v>
      </c>
      <c r="D9" s="38">
        <v>200</v>
      </c>
      <c r="E9" s="9"/>
      <c r="F9" s="9">
        <f t="shared" si="0"/>
        <v>0</v>
      </c>
      <c r="G9" s="43">
        <v>3.2</v>
      </c>
      <c r="I9" s="27"/>
    </row>
    <row r="10" spans="1:9" ht="36" customHeight="1">
      <c r="A10" s="2">
        <v>6</v>
      </c>
      <c r="B10" s="8" t="s">
        <v>15</v>
      </c>
      <c r="C10" s="2" t="s">
        <v>11</v>
      </c>
      <c r="D10" s="38">
        <v>20</v>
      </c>
      <c r="E10" s="9"/>
      <c r="F10" s="9">
        <f t="shared" si="0"/>
        <v>0</v>
      </c>
      <c r="G10" s="43">
        <v>12</v>
      </c>
      <c r="I10" s="27"/>
    </row>
    <row r="11" spans="1:9" ht="36" customHeight="1">
      <c r="A11" s="2">
        <v>7</v>
      </c>
      <c r="B11" s="8" t="s">
        <v>16</v>
      </c>
      <c r="C11" s="2" t="s">
        <v>11</v>
      </c>
      <c r="D11" s="38">
        <v>10</v>
      </c>
      <c r="E11" s="9"/>
      <c r="F11" s="9">
        <f t="shared" si="0"/>
        <v>0</v>
      </c>
      <c r="G11" s="43">
        <v>13</v>
      </c>
      <c r="I11" s="27"/>
    </row>
    <row r="12" spans="1:9" ht="36" customHeight="1">
      <c r="A12" s="2">
        <v>8</v>
      </c>
      <c r="B12" s="8" t="s">
        <v>17</v>
      </c>
      <c r="C12" s="2" t="s">
        <v>11</v>
      </c>
      <c r="D12" s="38">
        <v>20</v>
      </c>
      <c r="E12" s="9"/>
      <c r="F12" s="9">
        <f t="shared" si="0"/>
        <v>0</v>
      </c>
      <c r="G12" s="43">
        <v>13.5</v>
      </c>
      <c r="I12" s="27"/>
    </row>
    <row r="13" spans="1:9" ht="36" customHeight="1">
      <c r="A13" s="2">
        <v>9</v>
      </c>
      <c r="B13" s="8" t="s">
        <v>52</v>
      </c>
      <c r="C13" s="2" t="s">
        <v>11</v>
      </c>
      <c r="D13" s="40">
        <v>650</v>
      </c>
      <c r="E13" s="9"/>
      <c r="F13" s="9">
        <f t="shared" si="0"/>
        <v>0</v>
      </c>
      <c r="G13" s="43">
        <v>10</v>
      </c>
      <c r="I13" s="27"/>
    </row>
    <row r="14" spans="1:9" ht="36" customHeight="1">
      <c r="A14" s="2">
        <v>10</v>
      </c>
      <c r="B14" s="8" t="s">
        <v>18</v>
      </c>
      <c r="C14" s="2" t="s">
        <v>13</v>
      </c>
      <c r="D14" s="38">
        <v>60</v>
      </c>
      <c r="E14" s="9"/>
      <c r="F14" s="9">
        <f t="shared" si="0"/>
        <v>0</v>
      </c>
      <c r="G14" s="43">
        <v>11</v>
      </c>
      <c r="I14" s="27"/>
    </row>
    <row r="15" spans="1:9" ht="31.5">
      <c r="A15" s="2">
        <v>11</v>
      </c>
      <c r="B15" s="8" t="s">
        <v>19</v>
      </c>
      <c r="C15" s="2" t="s">
        <v>13</v>
      </c>
      <c r="D15" s="38">
        <v>100</v>
      </c>
      <c r="E15" s="9"/>
      <c r="F15" s="9">
        <f t="shared" si="0"/>
        <v>0</v>
      </c>
      <c r="G15" s="43">
        <v>50</v>
      </c>
      <c r="I15" s="27"/>
    </row>
    <row r="16" spans="1:9" ht="31.5">
      <c r="A16" s="2">
        <v>12</v>
      </c>
      <c r="B16" s="8" t="s">
        <v>20</v>
      </c>
      <c r="C16" s="2" t="s">
        <v>13</v>
      </c>
      <c r="D16" s="38">
        <v>100</v>
      </c>
      <c r="E16" s="9"/>
      <c r="F16" s="9">
        <f t="shared" si="0"/>
        <v>0</v>
      </c>
      <c r="G16" s="43">
        <v>20</v>
      </c>
      <c r="I16" s="27"/>
    </row>
    <row r="17" spans="1:11" ht="31.5">
      <c r="A17" s="2">
        <v>13</v>
      </c>
      <c r="B17" s="8" t="s">
        <v>21</v>
      </c>
      <c r="C17" s="2" t="s">
        <v>13</v>
      </c>
      <c r="D17" s="38">
        <v>50</v>
      </c>
      <c r="E17" s="9"/>
      <c r="F17" s="9">
        <f t="shared" si="0"/>
        <v>0</v>
      </c>
      <c r="G17" s="43">
        <v>25</v>
      </c>
      <c r="I17" s="27"/>
    </row>
    <row r="18" spans="1:11" ht="31.5">
      <c r="A18" s="2">
        <v>14</v>
      </c>
      <c r="B18" s="8" t="s">
        <v>22</v>
      </c>
      <c r="C18" s="2" t="s">
        <v>13</v>
      </c>
      <c r="D18" s="38">
        <v>50</v>
      </c>
      <c r="E18" s="9"/>
      <c r="F18" s="9">
        <f t="shared" si="0"/>
        <v>0</v>
      </c>
      <c r="G18" s="43">
        <v>15</v>
      </c>
      <c r="I18" s="27"/>
    </row>
    <row r="19" spans="1:11" ht="31.5">
      <c r="A19" s="2">
        <v>15</v>
      </c>
      <c r="B19" s="8" t="s">
        <v>23</v>
      </c>
      <c r="C19" s="10" t="s">
        <v>13</v>
      </c>
      <c r="D19" s="38">
        <v>10</v>
      </c>
      <c r="E19" s="10"/>
      <c r="F19" s="11">
        <f>D19*E19</f>
        <v>0</v>
      </c>
      <c r="G19" s="44">
        <v>55</v>
      </c>
      <c r="I19" s="27"/>
    </row>
    <row r="20" spans="1:11" ht="15.75">
      <c r="A20" s="2">
        <v>16</v>
      </c>
      <c r="B20" s="8" t="s">
        <v>24</v>
      </c>
      <c r="C20" s="2" t="s">
        <v>13</v>
      </c>
      <c r="D20" s="38">
        <v>20</v>
      </c>
      <c r="E20" s="9"/>
      <c r="F20" s="9">
        <f t="shared" si="0"/>
        <v>0</v>
      </c>
      <c r="G20" s="43">
        <v>80</v>
      </c>
      <c r="I20" s="27"/>
    </row>
    <row r="21" spans="1:11" ht="18">
      <c r="A21" s="2">
        <v>17</v>
      </c>
      <c r="B21" s="8" t="s">
        <v>25</v>
      </c>
      <c r="C21" s="2" t="s">
        <v>11</v>
      </c>
      <c r="D21" s="38">
        <v>100</v>
      </c>
      <c r="E21" s="9"/>
      <c r="F21" s="9">
        <f t="shared" si="0"/>
        <v>0</v>
      </c>
      <c r="G21" s="43">
        <v>22</v>
      </c>
      <c r="I21" s="27"/>
    </row>
    <row r="22" spans="1:11" ht="18">
      <c r="A22" s="2">
        <v>18</v>
      </c>
      <c r="B22" s="8" t="s">
        <v>26</v>
      </c>
      <c r="C22" s="2" t="s">
        <v>11</v>
      </c>
      <c r="D22" s="38">
        <v>155</v>
      </c>
      <c r="E22" s="9"/>
      <c r="F22" s="9">
        <f t="shared" si="0"/>
        <v>0</v>
      </c>
      <c r="G22" s="43">
        <v>30</v>
      </c>
      <c r="I22" s="27"/>
    </row>
    <row r="23" spans="1:11" ht="31.5">
      <c r="A23" s="2">
        <v>19</v>
      </c>
      <c r="B23" s="8" t="s">
        <v>27</v>
      </c>
      <c r="C23" s="2" t="s">
        <v>11</v>
      </c>
      <c r="D23" s="38">
        <v>50</v>
      </c>
      <c r="E23" s="9"/>
      <c r="F23" s="9">
        <f t="shared" si="0"/>
        <v>0</v>
      </c>
      <c r="G23" s="43">
        <v>17</v>
      </c>
      <c r="I23" s="27"/>
    </row>
    <row r="24" spans="1:11" ht="15.75">
      <c r="A24" s="2">
        <v>20</v>
      </c>
      <c r="B24" s="8" t="s">
        <v>28</v>
      </c>
      <c r="C24" s="10" t="s">
        <v>29</v>
      </c>
      <c r="D24" s="38">
        <v>400</v>
      </c>
      <c r="E24" s="12"/>
      <c r="F24" s="9">
        <f t="shared" si="0"/>
        <v>0</v>
      </c>
      <c r="G24" s="43">
        <v>1.5</v>
      </c>
      <c r="I24" s="27"/>
    </row>
    <row r="25" spans="1:11" ht="18">
      <c r="A25" s="2">
        <v>21</v>
      </c>
      <c r="B25" s="8" t="s">
        <v>30</v>
      </c>
      <c r="C25" s="10" t="s">
        <v>29</v>
      </c>
      <c r="D25" s="39">
        <v>1550</v>
      </c>
      <c r="E25" s="12"/>
      <c r="F25" s="12">
        <f t="shared" si="0"/>
        <v>0</v>
      </c>
      <c r="G25" s="43">
        <v>1.5</v>
      </c>
      <c r="I25" s="27"/>
    </row>
    <row r="26" spans="1:11" ht="18">
      <c r="A26" s="2">
        <v>22</v>
      </c>
      <c r="B26" s="8" t="s">
        <v>31</v>
      </c>
      <c r="C26" s="10" t="s">
        <v>29</v>
      </c>
      <c r="D26" s="39">
        <v>4296</v>
      </c>
      <c r="E26" s="12"/>
      <c r="F26" s="12">
        <f t="shared" si="0"/>
        <v>0</v>
      </c>
      <c r="G26" s="43">
        <v>1.5</v>
      </c>
      <c r="I26" s="27"/>
    </row>
    <row r="27" spans="1:11" ht="15.75">
      <c r="A27" s="2">
        <v>23</v>
      </c>
      <c r="B27" s="8" t="s">
        <v>32</v>
      </c>
      <c r="C27" s="10" t="s">
        <v>33</v>
      </c>
      <c r="D27" s="39">
        <v>400</v>
      </c>
      <c r="E27" s="12"/>
      <c r="F27" s="12">
        <f t="shared" si="0"/>
        <v>0</v>
      </c>
      <c r="G27" s="43">
        <v>155</v>
      </c>
      <c r="I27" s="27"/>
    </row>
    <row r="28" spans="1:11" ht="18">
      <c r="A28" s="2">
        <v>24</v>
      </c>
      <c r="B28" s="8" t="s">
        <v>34</v>
      </c>
      <c r="C28" s="10" t="s">
        <v>35</v>
      </c>
      <c r="D28" s="38">
        <v>2000</v>
      </c>
      <c r="E28" s="12"/>
      <c r="F28" s="12">
        <f t="shared" si="0"/>
        <v>0</v>
      </c>
      <c r="G28" s="43">
        <v>19.5</v>
      </c>
      <c r="I28" s="27"/>
    </row>
    <row r="29" spans="1:11" ht="18">
      <c r="A29" s="2">
        <v>25</v>
      </c>
      <c r="B29" s="8" t="s">
        <v>36</v>
      </c>
      <c r="C29" s="10" t="s">
        <v>35</v>
      </c>
      <c r="D29" s="38">
        <v>200</v>
      </c>
      <c r="E29" s="12"/>
      <c r="F29" s="12">
        <f t="shared" si="0"/>
        <v>0</v>
      </c>
      <c r="G29" s="43">
        <v>22.5</v>
      </c>
      <c r="I29" s="27"/>
    </row>
    <row r="30" spans="1:11" ht="31.5">
      <c r="A30" s="2">
        <v>26</v>
      </c>
      <c r="B30" s="8" t="s">
        <v>53</v>
      </c>
      <c r="C30" s="10" t="s">
        <v>37</v>
      </c>
      <c r="D30" s="40">
        <v>18</v>
      </c>
      <c r="E30" s="12"/>
      <c r="F30" s="12">
        <f t="shared" si="0"/>
        <v>0</v>
      </c>
      <c r="G30" s="43">
        <v>15</v>
      </c>
      <c r="I30" s="27"/>
    </row>
    <row r="31" spans="1:11" ht="63">
      <c r="A31" s="2">
        <v>27</v>
      </c>
      <c r="B31" s="24" t="s">
        <v>50</v>
      </c>
      <c r="C31" s="10" t="s">
        <v>37</v>
      </c>
      <c r="D31" s="38">
        <v>11</v>
      </c>
      <c r="E31" s="12"/>
      <c r="F31" s="12">
        <f t="shared" si="0"/>
        <v>0</v>
      </c>
      <c r="G31" s="43">
        <v>300</v>
      </c>
      <c r="H31" s="22"/>
      <c r="I31" s="23"/>
      <c r="J31" s="22"/>
      <c r="K31" s="22"/>
    </row>
    <row r="32" spans="1:11" ht="21.75" customHeight="1">
      <c r="A32" s="2">
        <v>28</v>
      </c>
      <c r="B32" s="24" t="s">
        <v>51</v>
      </c>
      <c r="C32" s="10" t="s">
        <v>37</v>
      </c>
      <c r="D32" s="38">
        <v>7</v>
      </c>
      <c r="E32" s="12"/>
      <c r="F32" s="12">
        <f t="shared" si="0"/>
        <v>0</v>
      </c>
      <c r="G32" s="43">
        <v>500</v>
      </c>
      <c r="H32" s="28"/>
      <c r="I32" s="28"/>
      <c r="J32" s="28"/>
      <c r="K32" s="28"/>
    </row>
    <row r="33" spans="1:31" ht="39" customHeight="1">
      <c r="A33" s="2">
        <v>29</v>
      </c>
      <c r="B33" s="24" t="s">
        <v>54</v>
      </c>
      <c r="C33" s="10" t="s">
        <v>37</v>
      </c>
      <c r="D33" s="38">
        <v>20</v>
      </c>
      <c r="E33" s="12"/>
      <c r="F33" s="12">
        <f t="shared" si="0"/>
        <v>0</v>
      </c>
      <c r="G33" s="43">
        <v>250</v>
      </c>
      <c r="H33" s="29"/>
      <c r="I33" s="29"/>
      <c r="J33" s="29"/>
    </row>
    <row r="34" spans="1:31" ht="37.5" customHeight="1">
      <c r="A34" s="2">
        <v>30</v>
      </c>
      <c r="B34" s="25" t="s">
        <v>55</v>
      </c>
      <c r="C34" s="30" t="s">
        <v>37</v>
      </c>
      <c r="D34" s="38">
        <v>20</v>
      </c>
      <c r="E34" s="31"/>
      <c r="F34" s="31">
        <f t="shared" si="0"/>
        <v>0</v>
      </c>
      <c r="G34" s="45">
        <v>250</v>
      </c>
      <c r="H34" s="22"/>
      <c r="I34" s="23"/>
      <c r="J34" s="22"/>
      <c r="K34" s="22"/>
      <c r="R34" s="32"/>
      <c r="S34" s="32"/>
      <c r="T34" s="33"/>
      <c r="U34" s="33"/>
      <c r="V34" s="33"/>
      <c r="W34" s="33"/>
      <c r="X34" s="33"/>
      <c r="Y34" s="32"/>
      <c r="Z34" s="33"/>
      <c r="AA34" s="33"/>
      <c r="AB34" s="33"/>
      <c r="AC34" s="33"/>
      <c r="AD34" s="34"/>
      <c r="AE34" s="34"/>
    </row>
    <row r="35" spans="1:31" ht="35.25" customHeight="1">
      <c r="A35" s="2">
        <v>31</v>
      </c>
      <c r="B35" s="24" t="s">
        <v>38</v>
      </c>
      <c r="C35" s="10" t="s">
        <v>37</v>
      </c>
      <c r="D35" s="38">
        <v>22</v>
      </c>
      <c r="E35" s="12"/>
      <c r="F35" s="12">
        <f t="shared" si="0"/>
        <v>0</v>
      </c>
      <c r="G35" s="43">
        <v>60</v>
      </c>
      <c r="H35" s="22"/>
      <c r="I35" s="23"/>
      <c r="J35" s="22"/>
      <c r="K35" s="22"/>
    </row>
    <row r="36" spans="1:31" ht="35.25" customHeight="1">
      <c r="A36" s="2">
        <v>32</v>
      </c>
      <c r="B36" s="24" t="s">
        <v>39</v>
      </c>
      <c r="C36" s="10" t="s">
        <v>35</v>
      </c>
      <c r="D36" s="38">
        <v>2000</v>
      </c>
      <c r="E36" s="12"/>
      <c r="F36" s="12">
        <f t="shared" si="0"/>
        <v>0</v>
      </c>
      <c r="G36" s="43">
        <v>15.5</v>
      </c>
      <c r="H36" s="22"/>
      <c r="I36" s="23"/>
      <c r="J36" s="22"/>
      <c r="K36" s="22"/>
    </row>
    <row r="37" spans="1:31" ht="35.25" customHeight="1">
      <c r="A37" s="2">
        <v>33</v>
      </c>
      <c r="B37" s="24" t="s">
        <v>40</v>
      </c>
      <c r="C37" s="10" t="s">
        <v>35</v>
      </c>
      <c r="D37" s="38">
        <v>10200</v>
      </c>
      <c r="E37" s="12"/>
      <c r="F37" s="12">
        <f t="shared" si="0"/>
        <v>0</v>
      </c>
      <c r="G37" s="43">
        <v>18.5</v>
      </c>
      <c r="H37" s="35"/>
      <c r="I37" s="35"/>
      <c r="J37" s="35"/>
      <c r="K37" s="35"/>
    </row>
    <row r="38" spans="1:31" ht="35.25" customHeight="1">
      <c r="A38" s="2">
        <v>34</v>
      </c>
      <c r="B38" s="25" t="s">
        <v>49</v>
      </c>
      <c r="C38" s="10" t="s">
        <v>35</v>
      </c>
      <c r="D38" s="38">
        <v>500</v>
      </c>
      <c r="E38" s="12"/>
      <c r="F38" s="12">
        <f t="shared" si="0"/>
        <v>0</v>
      </c>
      <c r="G38" s="43">
        <v>11.5</v>
      </c>
      <c r="H38" s="22"/>
      <c r="I38" s="23"/>
      <c r="J38" s="22"/>
      <c r="K38" s="22"/>
    </row>
    <row r="39" spans="1:31" ht="35.25" customHeight="1">
      <c r="A39" s="2">
        <v>35</v>
      </c>
      <c r="B39" s="24" t="s">
        <v>41</v>
      </c>
      <c r="C39" s="10" t="s">
        <v>11</v>
      </c>
      <c r="D39" s="38">
        <v>5</v>
      </c>
      <c r="E39" s="12"/>
      <c r="F39" s="12">
        <f t="shared" si="0"/>
        <v>0</v>
      </c>
      <c r="G39" s="43">
        <v>165</v>
      </c>
      <c r="H39" s="22"/>
      <c r="I39" s="23"/>
      <c r="J39" s="22"/>
      <c r="K39" s="22"/>
    </row>
    <row r="40" spans="1:31" ht="35.25" customHeight="1">
      <c r="A40" s="2">
        <v>36</v>
      </c>
      <c r="B40" s="8" t="s">
        <v>42</v>
      </c>
      <c r="C40" s="10" t="s">
        <v>13</v>
      </c>
      <c r="D40" s="38">
        <v>10</v>
      </c>
      <c r="E40" s="12"/>
      <c r="F40" s="12">
        <f t="shared" si="0"/>
        <v>0</v>
      </c>
      <c r="G40" s="43">
        <v>40</v>
      </c>
      <c r="H40" s="22"/>
      <c r="I40" s="23"/>
      <c r="J40" s="22"/>
      <c r="K40" s="22"/>
    </row>
    <row r="41" spans="1:31" ht="35.25" customHeight="1">
      <c r="A41" s="2">
        <v>37</v>
      </c>
      <c r="B41" s="8" t="s">
        <v>43</v>
      </c>
      <c r="C41" s="10" t="s">
        <v>11</v>
      </c>
      <c r="D41" s="38">
        <v>9</v>
      </c>
      <c r="E41" s="12"/>
      <c r="F41" s="12">
        <f t="shared" si="0"/>
        <v>0</v>
      </c>
      <c r="G41" s="43">
        <v>40</v>
      </c>
      <c r="H41" s="22"/>
      <c r="I41" s="23"/>
      <c r="J41" s="22"/>
      <c r="K41" s="22"/>
    </row>
    <row r="42" spans="1:31" ht="35.25" customHeight="1">
      <c r="A42" s="2">
        <v>38</v>
      </c>
      <c r="B42" s="8" t="s">
        <v>44</v>
      </c>
      <c r="C42" s="10" t="s">
        <v>37</v>
      </c>
      <c r="D42" s="38">
        <v>10</v>
      </c>
      <c r="E42" s="12"/>
      <c r="F42" s="12">
        <f t="shared" si="0"/>
        <v>0</v>
      </c>
      <c r="G42" s="43">
        <v>40</v>
      </c>
    </row>
    <row r="43" spans="1:31" ht="16.5">
      <c r="A43" s="13"/>
      <c r="B43" s="13" t="s">
        <v>45</v>
      </c>
      <c r="C43" s="13"/>
      <c r="D43" s="14"/>
      <c r="E43" s="15"/>
      <c r="F43" s="16">
        <f>SUM(F5:F42)</f>
        <v>0</v>
      </c>
      <c r="G43" s="36"/>
    </row>
    <row r="44" spans="1:31" ht="16.5">
      <c r="A44" s="13"/>
      <c r="B44" s="17" t="s">
        <v>57</v>
      </c>
      <c r="C44" s="13"/>
      <c r="D44" s="14"/>
      <c r="E44" s="15"/>
      <c r="F44" s="18"/>
      <c r="G44" s="36"/>
    </row>
    <row r="45" spans="1:31" ht="16.5">
      <c r="A45" s="13"/>
      <c r="B45" s="17" t="s">
        <v>45</v>
      </c>
      <c r="C45" s="13"/>
      <c r="D45" s="14"/>
      <c r="E45" s="15"/>
      <c r="F45" s="18"/>
      <c r="G45" s="36"/>
    </row>
    <row r="46" spans="1:31" ht="16.5">
      <c r="A46" s="17"/>
      <c r="B46" s="17" t="s">
        <v>58</v>
      </c>
      <c r="C46" s="17"/>
      <c r="D46" s="19"/>
      <c r="E46" s="20"/>
      <c r="F46" s="18"/>
      <c r="G46" s="36"/>
    </row>
    <row r="47" spans="1:31" ht="16.5">
      <c r="A47" s="17"/>
      <c r="B47" s="17" t="s">
        <v>45</v>
      </c>
      <c r="C47" s="17"/>
      <c r="D47" s="19"/>
      <c r="E47" s="20"/>
      <c r="F47" s="18"/>
      <c r="G47" s="36"/>
      <c r="H47" s="22"/>
    </row>
    <row r="48" spans="1:31" ht="16.5">
      <c r="A48" s="17"/>
      <c r="B48" s="17" t="s">
        <v>46</v>
      </c>
      <c r="C48" s="17"/>
      <c r="D48" s="19"/>
      <c r="E48" s="20"/>
      <c r="F48" s="18"/>
      <c r="G48" s="36"/>
    </row>
    <row r="49" spans="1:7" ht="16.5">
      <c r="A49" s="17"/>
      <c r="B49" s="17" t="s">
        <v>45</v>
      </c>
      <c r="C49" s="17"/>
      <c r="D49" s="19"/>
      <c r="E49" s="20"/>
      <c r="F49" s="18"/>
      <c r="G49" s="36"/>
    </row>
    <row r="50" spans="1:7" ht="16.5">
      <c r="A50" s="17"/>
      <c r="B50" s="17" t="s">
        <v>47</v>
      </c>
      <c r="C50" s="17"/>
      <c r="D50" s="19"/>
      <c r="E50" s="20"/>
      <c r="F50" s="18"/>
      <c r="G50" s="36"/>
    </row>
    <row r="51" spans="1:7" ht="16.5">
      <c r="A51" s="14"/>
      <c r="B51" s="13" t="s">
        <v>48</v>
      </c>
      <c r="C51" s="13"/>
      <c r="D51" s="14"/>
      <c r="E51" s="20"/>
      <c r="F51" s="16"/>
      <c r="G51" s="36"/>
    </row>
    <row r="52" spans="1:7" ht="19.5" customHeight="1"/>
    <row r="53" spans="1:7" ht="24.75" customHeight="1">
      <c r="A53" s="42"/>
      <c r="B53" s="42"/>
      <c r="C53" s="42"/>
      <c r="D53" s="42"/>
      <c r="E53" s="42"/>
      <c r="F53" s="42"/>
    </row>
  </sheetData>
  <mergeCells count="3">
    <mergeCell ref="A1:F1"/>
    <mergeCell ref="A2:F2"/>
    <mergeCell ref="A53:F53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2017-01-31T06:57:49Z</dcterms:modified>
</cp:coreProperties>
</file>