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4" r:id="rId1"/>
    <sheet name="KREBSITI-2" sheetId="3" r:id="rId2"/>
  </sheets>
  <calcPr calcId="144525"/>
</workbook>
</file>

<file path=xl/calcChain.xml><?xml version="1.0" encoding="utf-8"?>
<calcChain xmlns="http://schemas.openxmlformats.org/spreadsheetml/2006/main">
  <c r="L81" i="4" l="1"/>
  <c r="G81" i="4"/>
  <c r="N78" i="4"/>
  <c r="M78" i="4"/>
  <c r="M77" i="4"/>
  <c r="M76" i="4"/>
  <c r="M74" i="4"/>
  <c r="M72" i="4"/>
  <c r="M70" i="4"/>
  <c r="M67" i="4"/>
  <c r="M66" i="4"/>
  <c r="M63" i="4"/>
  <c r="M61" i="4"/>
  <c r="M60" i="4"/>
  <c r="M58" i="4"/>
  <c r="M56" i="4"/>
  <c r="M54" i="4"/>
  <c r="M52" i="4"/>
  <c r="M47" i="4"/>
  <c r="M46" i="4"/>
  <c r="M44" i="4"/>
  <c r="M43" i="4"/>
  <c r="M41" i="4"/>
  <c r="M39" i="4"/>
  <c r="M36" i="4"/>
  <c r="M35" i="4"/>
  <c r="M32" i="4"/>
  <c r="M29" i="4"/>
  <c r="M28" i="4"/>
  <c r="M26" i="4"/>
  <c r="M24" i="4"/>
  <c r="M21" i="4"/>
  <c r="M81" i="4" l="1"/>
</calcChain>
</file>

<file path=xl/sharedStrings.xml><?xml version="1.0" encoding="utf-8"?>
<sst xmlns="http://schemas.openxmlformats.org/spreadsheetml/2006/main" count="321" uniqueCount="174">
  <si>
    <t>qedis municipaliteti</t>
  </si>
  <si>
    <t>X</t>
  </si>
  <si>
    <t>Y</t>
  </si>
  <si>
    <t>Z</t>
  </si>
  <si>
    <t>##</t>
  </si>
  <si>
    <t>L</t>
  </si>
  <si>
    <t>c</t>
  </si>
  <si>
    <t>lari</t>
  </si>
  <si>
    <t>uwyisi #2</t>
  </si>
  <si>
    <t>adgilze</t>
  </si>
  <si>
    <t>samuSaoTa moculobebis krebsiTi uwyisi</t>
  </si>
  <si>
    <t>samuSaos dasaxeleba</t>
  </si>
  <si>
    <t>gahzomileba</t>
  </si>
  <si>
    <t>raodenoba</t>
  </si>
  <si>
    <t>SeniSvna</t>
  </si>
  <si>
    <t>grZ. m</t>
  </si>
  <si>
    <t>miwis samuSaoebi</t>
  </si>
  <si>
    <t>adgilze mosworeba</t>
  </si>
  <si>
    <t xml:space="preserve">     1) saTave nageboba  pk0+00</t>
  </si>
  <si>
    <t xml:space="preserve"> 1. gruntis damuSaveba WrilSi xeliT:</t>
  </si>
  <si>
    <t>zedmet gruntis adgilze mosworeba</t>
  </si>
  <si>
    <t xml:space="preserve">             a) Wrili</t>
  </si>
  <si>
    <t xml:space="preserve">             b) ukuCayra</t>
  </si>
  <si>
    <t xml:space="preserve"> 2. xreSovani sagebi</t>
  </si>
  <si>
    <t xml:space="preserve"> 3. Ziris betoni</t>
  </si>
  <si>
    <t>B-22.5 F-200 W-6</t>
  </si>
  <si>
    <t xml:space="preserve"> 4. tanis betoni.</t>
  </si>
  <si>
    <t xml:space="preserve"> 5 .Camketi fari   </t>
  </si>
  <si>
    <t>masalebis zidvis saSualo manZilebi</t>
  </si>
  <si>
    <t>1. cementobetoni</t>
  </si>
  <si>
    <t>km</t>
  </si>
  <si>
    <t>2. qviSa xreSovni masala</t>
  </si>
  <si>
    <t>3. zedmeti gruntis zidva nayarSi</t>
  </si>
  <si>
    <t>4. liTonis milebi</t>
  </si>
  <si>
    <t>5. polieTilenis milebi</t>
  </si>
  <si>
    <r>
      <t>6. Camketi fari 1-</t>
    </r>
    <r>
      <rPr>
        <sz val="9"/>
        <rFont val="AcadMtavr"/>
      </rPr>
      <t>cali</t>
    </r>
  </si>
  <si>
    <t>saxarjTaRricxvo danaricxebi</t>
  </si>
  <si>
    <t>1. zednadebi xarjebi</t>
  </si>
  <si>
    <t>%</t>
  </si>
  <si>
    <t>2. gegmiuri dagroveba</t>
  </si>
  <si>
    <t>1. arxis wmenda-gafarToeba</t>
  </si>
  <si>
    <t>2. gruntis damuSaveba WrilSi xeliT:</t>
  </si>
  <si>
    <t>1. gruntis damuSaveba WrilSi xeliT:</t>
  </si>
  <si>
    <t>2. gruntis ukuCayra xeliT:</t>
  </si>
  <si>
    <t>3. zedmeti gruntis adglze mosworeba xeliT:</t>
  </si>
  <si>
    <t xml:space="preserve">  3. zedmeti gruntis adglze mosworeba xeliT:</t>
  </si>
  <si>
    <t xml:space="preserve">  2. gruntis ukuCayra xeliT:</t>
  </si>
  <si>
    <t xml:space="preserve">  1. gruntis damuSaveba WrilSi xeliT:</t>
  </si>
  <si>
    <t>monoliTuri betoni gadabmebze da wertilovan saZirkvlebSi</t>
  </si>
  <si>
    <t xml:space="preserve"> 1. monoliTuri betoni</t>
  </si>
  <si>
    <t>5. arxis wmenda tye buCqnarisgan</t>
  </si>
  <si>
    <t xml:space="preserve"> arxisa da mimdebare teritoriis gawmenda saSualo sxSiris buCqnarisgan</t>
  </si>
  <si>
    <r>
      <t>m</t>
    </r>
    <r>
      <rPr>
        <vertAlign val="superscript"/>
        <sz val="11"/>
        <rFont val="AcadMtavr"/>
      </rPr>
      <t>2</t>
    </r>
  </si>
  <si>
    <t>2. d.R.g.</t>
  </si>
  <si>
    <r>
      <rPr>
        <b/>
        <sz val="12"/>
        <rFont val="AcadMtavr"/>
      </rPr>
      <t>2.15</t>
    </r>
    <r>
      <rPr>
        <sz val="9"/>
        <rFont val="AcadMtavr"/>
      </rPr>
      <t>-km</t>
    </r>
    <r>
      <rPr>
        <sz val="11"/>
        <rFont val="AcadMtavr"/>
      </rPr>
      <t xml:space="preserve">     </t>
    </r>
  </si>
  <si>
    <r>
      <rPr>
        <b/>
        <sz val="12"/>
        <rFont val="AcadMtavr"/>
      </rPr>
      <t>689</t>
    </r>
    <r>
      <rPr>
        <sz val="10"/>
        <rFont val="AcadMtavr"/>
      </rPr>
      <t xml:space="preserve">  </t>
    </r>
    <r>
      <rPr>
        <sz val="8"/>
        <rFont val="AcadMtavr"/>
      </rPr>
      <t>simaRle</t>
    </r>
    <r>
      <rPr>
        <sz val="10"/>
        <rFont val="AcadMtavr"/>
      </rPr>
      <t xml:space="preserve"> </t>
    </r>
    <r>
      <rPr>
        <b/>
        <sz val="10"/>
        <rFont val="AcadMtavr"/>
      </rPr>
      <t>z.d</t>
    </r>
    <r>
      <rPr>
        <sz val="10"/>
        <rFont val="AcadMtavr"/>
      </rPr>
      <t>.</t>
    </r>
  </si>
  <si>
    <r>
      <rPr>
        <b/>
        <sz val="11"/>
        <rFont val="AcadMtavr"/>
      </rPr>
      <t>1.</t>
    </r>
    <r>
      <rPr>
        <sz val="11"/>
        <rFont val="AcadMtavr"/>
      </rPr>
      <t xml:space="preserve"> Ria arxis reabilitacia</t>
    </r>
  </si>
  <si>
    <r>
      <t>m</t>
    </r>
    <r>
      <rPr>
        <vertAlign val="superscript"/>
        <sz val="11"/>
        <rFont val="AcadMtavr"/>
      </rPr>
      <t>3</t>
    </r>
  </si>
  <si>
    <r>
      <rPr>
        <b/>
        <sz val="12"/>
        <rFont val="AcadMtavr"/>
      </rPr>
      <t>2.</t>
    </r>
    <r>
      <rPr>
        <sz val="11"/>
        <rFont val="AcadMtavr"/>
      </rPr>
      <t xml:space="preserve"> arxis polieTilenis milebis mowyoba trasaze</t>
    </r>
  </si>
  <si>
    <r>
      <t xml:space="preserve">polieTilenis mili    </t>
    </r>
    <r>
      <rPr>
        <b/>
        <sz val="11"/>
        <rFont val="Arial"/>
        <family val="2"/>
        <charset val="204"/>
      </rPr>
      <t>D</t>
    </r>
    <r>
      <rPr>
        <b/>
        <sz val="11"/>
        <rFont val="AcadMtavr"/>
      </rPr>
      <t>-300</t>
    </r>
    <r>
      <rPr>
        <sz val="10"/>
        <rFont val="AcadMtavr"/>
      </rPr>
      <t>mm</t>
    </r>
  </si>
  <si>
    <r>
      <rPr>
        <sz val="12"/>
        <rFont val="AcadMtavr"/>
      </rPr>
      <t>3.</t>
    </r>
    <r>
      <rPr>
        <sz val="11"/>
        <rFont val="AcadMtavr"/>
      </rPr>
      <t xml:space="preserve"> liTonis milebis mowyoba</t>
    </r>
  </si>
  <si>
    <r>
      <t xml:space="preserve">liTonis mili    </t>
    </r>
    <r>
      <rPr>
        <b/>
        <sz val="11"/>
        <rFont val="Arial"/>
        <family val="2"/>
        <charset val="204"/>
      </rPr>
      <t>D</t>
    </r>
    <r>
      <rPr>
        <b/>
        <sz val="11"/>
        <rFont val="AcadMtavr"/>
      </rPr>
      <t>-325</t>
    </r>
    <r>
      <rPr>
        <sz val="10"/>
        <rFont val="AcadMtavr"/>
      </rPr>
      <t>mm</t>
    </r>
  </si>
  <si>
    <r>
      <rPr>
        <sz val="8"/>
        <rFont val="AcadMtavr"/>
      </rPr>
      <t>ked. sisqiT</t>
    </r>
    <r>
      <rPr>
        <sz val="11"/>
        <rFont val="AcadMtavr"/>
      </rPr>
      <t>-</t>
    </r>
    <r>
      <rPr>
        <b/>
        <sz val="11"/>
        <rFont val="AcadMtavr"/>
      </rPr>
      <t>6</t>
    </r>
    <r>
      <rPr>
        <sz val="8"/>
        <rFont val="AcadMtavr"/>
      </rPr>
      <t>mm</t>
    </r>
  </si>
  <si>
    <r>
      <t xml:space="preserve">liTonis mili    </t>
    </r>
    <r>
      <rPr>
        <b/>
        <sz val="11"/>
        <rFont val="Arial"/>
        <family val="2"/>
        <charset val="204"/>
      </rPr>
      <t>D</t>
    </r>
    <r>
      <rPr>
        <b/>
        <sz val="11"/>
        <rFont val="AcadMtavr"/>
      </rPr>
      <t>-152</t>
    </r>
    <r>
      <rPr>
        <sz val="10"/>
        <rFont val="AcadMtavr"/>
      </rPr>
      <t>mm</t>
    </r>
  </si>
  <si>
    <r>
      <rPr>
        <sz val="8"/>
        <rFont val="AcadMtavr"/>
      </rPr>
      <t>ked. sisqiT</t>
    </r>
    <r>
      <rPr>
        <sz val="11"/>
        <rFont val="AcadMtavr"/>
      </rPr>
      <t>-</t>
    </r>
    <r>
      <rPr>
        <b/>
        <sz val="11"/>
        <rFont val="AcadMtavr"/>
      </rPr>
      <t>5</t>
    </r>
    <r>
      <rPr>
        <sz val="8"/>
        <rFont val="AcadMtavr"/>
      </rPr>
      <t>mm</t>
    </r>
  </si>
  <si>
    <t>4. xelovnuri nagebobebi</t>
  </si>
  <si>
    <r>
      <t xml:space="preserve">sisqiT </t>
    </r>
    <r>
      <rPr>
        <b/>
        <sz val="10"/>
        <rFont val="Arial"/>
        <family val="2"/>
        <charset val="204"/>
      </rPr>
      <t>h</t>
    </r>
    <r>
      <rPr>
        <b/>
        <sz val="10"/>
        <rFont val="AcadMtavr"/>
      </rPr>
      <t>-20</t>
    </r>
    <r>
      <rPr>
        <sz val="8"/>
        <rFont val="AcadMtavr"/>
      </rPr>
      <t>sm</t>
    </r>
  </si>
  <si>
    <r>
      <t>(60</t>
    </r>
    <r>
      <rPr>
        <sz val="8"/>
        <rFont val="Calibri"/>
        <family val="2"/>
        <charset val="204"/>
        <scheme val="minor"/>
      </rPr>
      <t>X</t>
    </r>
    <r>
      <rPr>
        <sz val="11"/>
        <rFont val="Calibri"/>
        <family val="2"/>
        <scheme val="minor"/>
      </rPr>
      <t>80)</t>
    </r>
    <r>
      <rPr>
        <sz val="8"/>
        <rFont val="AcadMtavr"/>
      </rPr>
      <t>sm</t>
    </r>
  </si>
  <si>
    <t>uwyisi #1</t>
  </si>
  <si>
    <r>
      <rPr>
        <b/>
        <sz val="12"/>
        <rFont val="AcadMtavr"/>
      </rPr>
      <t>689</t>
    </r>
    <r>
      <rPr>
        <sz val="11"/>
        <rFont val="AcadMtavr"/>
      </rPr>
      <t xml:space="preserve">       </t>
    </r>
    <r>
      <rPr>
        <sz val="10"/>
        <rFont val="AcadMtavr"/>
      </rPr>
      <t xml:space="preserve">       simaRle zRvis donidan </t>
    </r>
    <r>
      <rPr>
        <sz val="11"/>
        <rFont val="AcadMtavr"/>
      </rPr>
      <t>m.</t>
    </r>
  </si>
  <si>
    <t>piketuri uwyisi</t>
  </si>
  <si>
    <r>
      <t xml:space="preserve">pk+ </t>
    </r>
    <r>
      <rPr>
        <sz val="8"/>
        <rFont val="AcadMtavr"/>
      </rPr>
      <t xml:space="preserve">dan     </t>
    </r>
    <r>
      <rPr>
        <sz val="10"/>
        <rFont val="AcadMtavr"/>
      </rPr>
      <t xml:space="preserve"> pk+ </t>
    </r>
    <r>
      <rPr>
        <sz val="8"/>
        <rFont val="AcadMtavr"/>
      </rPr>
      <t>mde</t>
    </r>
  </si>
  <si>
    <r>
      <rPr>
        <sz val="10"/>
        <rFont val="AcadMtavr"/>
      </rPr>
      <t xml:space="preserve">sigrZe  </t>
    </r>
    <r>
      <rPr>
        <sz val="11"/>
        <rFont val="AcadMtavr"/>
      </rPr>
      <t xml:space="preserve"> m</t>
    </r>
  </si>
  <si>
    <t>milebi</t>
  </si>
  <si>
    <r>
      <rPr>
        <sz val="11"/>
        <rFont val="Arial"/>
        <family val="2"/>
        <charset val="204"/>
      </rPr>
      <t>D</t>
    </r>
    <r>
      <rPr>
        <sz val="11"/>
        <rFont val="AcadMtavr"/>
      </rPr>
      <t>-mm</t>
    </r>
  </si>
  <si>
    <r>
      <rPr>
        <sz val="11"/>
        <rFont val="Arial"/>
        <family val="2"/>
        <charset val="204"/>
      </rPr>
      <t>L</t>
    </r>
    <r>
      <rPr>
        <sz val="11"/>
        <rFont val="AcadMtavr"/>
      </rPr>
      <t>-m</t>
    </r>
  </si>
  <si>
    <r>
      <rPr>
        <sz val="11"/>
        <rFont val="Arial"/>
        <family val="2"/>
        <charset val="204"/>
      </rPr>
      <t>b</t>
    </r>
    <r>
      <rPr>
        <sz val="11"/>
        <rFont val="AcadMtavr"/>
      </rPr>
      <t>-</t>
    </r>
    <r>
      <rPr>
        <sz val="9"/>
        <rFont val="AcadMtavr"/>
      </rPr>
      <t>m</t>
    </r>
  </si>
  <si>
    <r>
      <rPr>
        <sz val="11"/>
        <rFont val="Arial"/>
        <family val="2"/>
        <charset val="204"/>
      </rPr>
      <t>B</t>
    </r>
    <r>
      <rPr>
        <sz val="11"/>
        <rFont val="AcadMtavr"/>
      </rPr>
      <t>-</t>
    </r>
    <r>
      <rPr>
        <sz val="9"/>
        <rFont val="AcadMtavr"/>
      </rPr>
      <t>m</t>
    </r>
  </si>
  <si>
    <r>
      <rPr>
        <sz val="11"/>
        <rFont val="Arial"/>
        <family val="2"/>
        <charset val="204"/>
      </rPr>
      <t>H</t>
    </r>
    <r>
      <rPr>
        <sz val="11"/>
        <rFont val="AcadMtavr"/>
      </rPr>
      <t>-</t>
    </r>
    <r>
      <rPr>
        <sz val="9"/>
        <rFont val="AcadMtavr"/>
      </rPr>
      <t>m</t>
    </r>
  </si>
  <si>
    <r>
      <rPr>
        <sz val="11"/>
        <rFont val="Arial"/>
        <family val="2"/>
        <charset val="204"/>
      </rPr>
      <t>F</t>
    </r>
    <r>
      <rPr>
        <sz val="11"/>
        <rFont val="AcadMtavr"/>
      </rPr>
      <t>-m</t>
    </r>
    <r>
      <rPr>
        <vertAlign val="superscript"/>
        <sz val="11"/>
        <rFont val="AcadMtavr"/>
      </rPr>
      <t>2</t>
    </r>
  </si>
  <si>
    <r>
      <rPr>
        <sz val="11"/>
        <rFont val="Arial"/>
        <family val="2"/>
        <charset val="204"/>
      </rPr>
      <t>L</t>
    </r>
    <r>
      <rPr>
        <sz val="11"/>
        <rFont val="AcadMtavr"/>
      </rPr>
      <t>-</t>
    </r>
    <r>
      <rPr>
        <sz val="9"/>
        <rFont val="AcadMtavr"/>
      </rPr>
      <t>m</t>
    </r>
  </si>
  <si>
    <r>
      <rPr>
        <sz val="11"/>
        <rFont val="Arial"/>
        <family val="2"/>
        <charset val="204"/>
      </rPr>
      <t>V</t>
    </r>
    <r>
      <rPr>
        <sz val="11"/>
        <rFont val="AcadMtavr"/>
      </rPr>
      <t>-m</t>
    </r>
    <r>
      <rPr>
        <vertAlign val="superscript"/>
        <sz val="11"/>
        <rFont val="AcadMtavr"/>
      </rPr>
      <t>3</t>
    </r>
  </si>
  <si>
    <t>0+00</t>
  </si>
  <si>
    <t>saTave nagebobis mowyoba</t>
  </si>
  <si>
    <r>
      <t xml:space="preserve">                1. sigrZe          - </t>
    </r>
    <r>
      <rPr>
        <b/>
        <sz val="10"/>
        <rFont val="AcadMtavr"/>
      </rPr>
      <t>3.0</t>
    </r>
    <r>
      <rPr>
        <sz val="10"/>
        <rFont val="AcadMtavr"/>
      </rPr>
      <t>m</t>
    </r>
  </si>
  <si>
    <r>
      <t xml:space="preserve">                2. sigane          - </t>
    </r>
    <r>
      <rPr>
        <b/>
        <sz val="10"/>
        <rFont val="AcadMtavr"/>
      </rPr>
      <t>1.0</t>
    </r>
    <r>
      <rPr>
        <sz val="10"/>
        <rFont val="AcadMtavr"/>
      </rPr>
      <t>m</t>
    </r>
  </si>
  <si>
    <r>
      <t xml:space="preserve">                3. simaRle        - </t>
    </r>
    <r>
      <rPr>
        <b/>
        <sz val="10"/>
        <rFont val="AcadMtavr"/>
      </rPr>
      <t>0.8</t>
    </r>
    <r>
      <rPr>
        <sz val="10"/>
        <rFont val="AcadMtavr"/>
      </rPr>
      <t>m</t>
    </r>
  </si>
  <si>
    <r>
      <t xml:space="preserve">                4. ked. Sisqe       - </t>
    </r>
    <r>
      <rPr>
        <b/>
        <sz val="10"/>
        <rFont val="AcadMtavr"/>
      </rPr>
      <t>15</t>
    </r>
    <r>
      <rPr>
        <sz val="10"/>
        <rFont val="AcadMtavr"/>
      </rPr>
      <t>sm</t>
    </r>
  </si>
  <si>
    <r>
      <t xml:space="preserve">                5. Camketi fari  ^- </t>
    </r>
    <r>
      <rPr>
        <b/>
        <sz val="10"/>
        <rFont val="AcadMtavr"/>
      </rPr>
      <t>60</t>
    </r>
    <r>
      <rPr>
        <sz val="8"/>
        <rFont val="AcadMtavr"/>
      </rPr>
      <t>X</t>
    </r>
    <r>
      <rPr>
        <b/>
        <sz val="10"/>
        <rFont val="AcadMtavr"/>
      </rPr>
      <t>80 2-</t>
    </r>
    <r>
      <rPr>
        <sz val="8"/>
        <rFont val="AcadMtavr"/>
      </rPr>
      <t>cali</t>
    </r>
  </si>
  <si>
    <t>0+48</t>
  </si>
  <si>
    <r>
      <t xml:space="preserve">liTonis milis mowyoba </t>
    </r>
    <r>
      <rPr>
        <sz val="9"/>
        <rFont val="AcadMtavr"/>
      </rPr>
      <t>(monakveTi qva-RorRiania)</t>
    </r>
  </si>
  <si>
    <t>0+76</t>
  </si>
  <si>
    <t>plastmasis gofrirebuli milis mowyoba</t>
  </si>
  <si>
    <t>0+82</t>
  </si>
  <si>
    <t xml:space="preserve">liTonis milis mowyoba </t>
  </si>
  <si>
    <t>1+92</t>
  </si>
  <si>
    <r>
      <t xml:space="preserve">arxis wmenda-gafarToeba    </t>
    </r>
    <r>
      <rPr>
        <sz val="8"/>
        <rFont val="AcadMtavr"/>
      </rPr>
      <t>(qva-RorRi)</t>
    </r>
  </si>
  <si>
    <t>2+04</t>
  </si>
  <si>
    <t>2+10</t>
  </si>
  <si>
    <t>arsebuli gofrirebuli mili</t>
  </si>
  <si>
    <t>2+85</t>
  </si>
  <si>
    <t>arxis wmenda-gafarToeba</t>
  </si>
  <si>
    <t>3+21</t>
  </si>
  <si>
    <t>3+84</t>
  </si>
  <si>
    <t>4+20</t>
  </si>
  <si>
    <t>5+00</t>
  </si>
  <si>
    <t>6+12</t>
  </si>
  <si>
    <t>6+60</t>
  </si>
  <si>
    <t>6+72</t>
  </si>
  <si>
    <t>liTonis milis mowyoba</t>
  </si>
  <si>
    <t>7+22</t>
  </si>
  <si>
    <t>7+46</t>
  </si>
  <si>
    <t>7+76</t>
  </si>
  <si>
    <t>8+00</t>
  </si>
  <si>
    <t>8+92</t>
  </si>
  <si>
    <t>8+98</t>
  </si>
  <si>
    <t>9+10</t>
  </si>
  <si>
    <t>9+27</t>
  </si>
  <si>
    <t>9+45</t>
  </si>
  <si>
    <t>9+79</t>
  </si>
  <si>
    <t>9+91</t>
  </si>
  <si>
    <t>10+00</t>
  </si>
  <si>
    <t>10+69</t>
  </si>
  <si>
    <t>10+87</t>
  </si>
  <si>
    <t>11+00</t>
  </si>
  <si>
    <t>12+07</t>
  </si>
  <si>
    <t>12+13</t>
  </si>
  <si>
    <t>12+55</t>
  </si>
  <si>
    <t>12+79</t>
  </si>
  <si>
    <t>12+97</t>
  </si>
  <si>
    <t>13+25</t>
  </si>
  <si>
    <t>13+49</t>
  </si>
  <si>
    <t>13+99</t>
  </si>
  <si>
    <t>14+05</t>
  </si>
  <si>
    <t>plastmasis gofrirebuli milis gawmenda</t>
  </si>
  <si>
    <t>14+23</t>
  </si>
  <si>
    <t>14+35</t>
  </si>
  <si>
    <t>14+73</t>
  </si>
  <si>
    <t>14+79</t>
  </si>
  <si>
    <r>
      <t xml:space="preserve">liTonis milis mowyoba </t>
    </r>
    <r>
      <rPr>
        <sz val="8"/>
        <rFont val="AcadMtavr"/>
      </rPr>
      <t>(dazianebuli gofrirebuli milis Secvla damagreba betonis xsnariT)</t>
    </r>
  </si>
  <si>
    <t>15+00</t>
  </si>
  <si>
    <t>15+31</t>
  </si>
  <si>
    <t>15+43</t>
  </si>
  <si>
    <t>liTonis milis mowyoba xevze gadasasvlelad</t>
  </si>
  <si>
    <t>15+90</t>
  </si>
  <si>
    <t>16+50</t>
  </si>
  <si>
    <t>16+56</t>
  </si>
  <si>
    <t>17+00</t>
  </si>
  <si>
    <t>17+97</t>
  </si>
  <si>
    <t>18+03</t>
  </si>
  <si>
    <t>18+15</t>
  </si>
  <si>
    <t>18+48</t>
  </si>
  <si>
    <t>18+54</t>
  </si>
  <si>
    <t>18+81</t>
  </si>
  <si>
    <t>18+87</t>
  </si>
  <si>
    <t>19+16</t>
  </si>
  <si>
    <t>19+46</t>
  </si>
  <si>
    <t>20+00</t>
  </si>
  <si>
    <t>21+00</t>
  </si>
  <si>
    <t>21+85</t>
  </si>
  <si>
    <t>22+15</t>
  </si>
  <si>
    <r>
      <t xml:space="preserve">gadasasvleli liTonis milis mowyoba sayrdeni boZebiT </t>
    </r>
    <r>
      <rPr>
        <b/>
        <sz val="10"/>
        <rFont val="Arial"/>
        <family val="2"/>
        <charset val="204"/>
      </rPr>
      <t>h</t>
    </r>
    <r>
      <rPr>
        <b/>
        <sz val="10"/>
        <rFont val="AcadMtavr"/>
      </rPr>
      <t>-(3+3)</t>
    </r>
    <r>
      <rPr>
        <sz val="10"/>
        <rFont val="AcadMtavr"/>
      </rPr>
      <t xml:space="preserve">m </t>
    </r>
    <r>
      <rPr>
        <b/>
        <sz val="11"/>
        <rFont val="Arial"/>
        <family val="2"/>
        <charset val="204"/>
      </rPr>
      <t>D</t>
    </r>
    <r>
      <rPr>
        <b/>
        <sz val="11"/>
        <rFont val="AcadMtavr"/>
      </rPr>
      <t>-152</t>
    </r>
    <r>
      <rPr>
        <sz val="10"/>
        <rFont val="AcadMtavr"/>
      </rPr>
      <t xml:space="preserve">mm  </t>
    </r>
    <r>
      <rPr>
        <sz val="8"/>
        <rFont val="AcadMtavr"/>
      </rPr>
      <t>(montaJi betonis xsnariT)</t>
    </r>
  </si>
  <si>
    <r>
      <t xml:space="preserve">liTonis mili     </t>
    </r>
    <r>
      <rPr>
        <sz val="8"/>
        <rFont val="AcadMtavr"/>
      </rPr>
      <t>kedlis sisqiT</t>
    </r>
    <r>
      <rPr>
        <sz val="10"/>
        <rFont val="AcadMtavr"/>
      </rPr>
      <t>-</t>
    </r>
    <r>
      <rPr>
        <b/>
        <sz val="11"/>
        <rFont val="AcadMtavr"/>
      </rPr>
      <t>6</t>
    </r>
    <r>
      <rPr>
        <sz val="10"/>
        <rFont val="AcadMtavr"/>
      </rPr>
      <t>mm</t>
    </r>
  </si>
  <si>
    <r>
      <rPr>
        <sz val="11"/>
        <rFont val="Arial"/>
        <family val="2"/>
        <charset val="204"/>
      </rPr>
      <t>D</t>
    </r>
    <r>
      <rPr>
        <sz val="11"/>
        <rFont val="AcadMtavr"/>
      </rPr>
      <t>-325</t>
    </r>
    <r>
      <rPr>
        <sz val="9"/>
        <rFont val="AcadMtavr"/>
      </rPr>
      <t>mm</t>
    </r>
  </si>
  <si>
    <r>
      <t xml:space="preserve">liTonis mili     </t>
    </r>
    <r>
      <rPr>
        <sz val="8"/>
        <rFont val="AcadMtavr"/>
      </rPr>
      <t>kedlis sisqiT</t>
    </r>
    <r>
      <rPr>
        <sz val="10"/>
        <rFont val="AcadMtavr"/>
      </rPr>
      <t>-</t>
    </r>
    <r>
      <rPr>
        <b/>
        <sz val="11"/>
        <rFont val="AcadMtavr"/>
      </rPr>
      <t>5</t>
    </r>
    <r>
      <rPr>
        <sz val="10"/>
        <rFont val="AcadMtavr"/>
      </rPr>
      <t>mm</t>
    </r>
  </si>
  <si>
    <r>
      <rPr>
        <sz val="11"/>
        <rFont val="Arial"/>
        <family val="2"/>
        <charset val="204"/>
      </rPr>
      <t>D</t>
    </r>
    <r>
      <rPr>
        <sz val="11"/>
        <rFont val="AcadMtavr"/>
      </rPr>
      <t>-152</t>
    </r>
    <r>
      <rPr>
        <sz val="9"/>
        <rFont val="AcadMtavr"/>
      </rPr>
      <t>mm</t>
    </r>
  </si>
  <si>
    <r>
      <t xml:space="preserve">plstmasis mili     </t>
    </r>
    <r>
      <rPr>
        <sz val="8"/>
        <color rgb="FF0070C0"/>
        <rFont val="AcadMtavr"/>
      </rPr>
      <t/>
    </r>
  </si>
  <si>
    <r>
      <rPr>
        <sz val="11"/>
        <rFont val="Arial"/>
        <family val="2"/>
        <charset val="204"/>
      </rPr>
      <t>D</t>
    </r>
    <r>
      <rPr>
        <sz val="11"/>
        <rFont val="AcadMtavr"/>
      </rPr>
      <t>-300</t>
    </r>
    <r>
      <rPr>
        <sz val="9"/>
        <rFont val="AcadMtavr"/>
      </rPr>
      <t>mm</t>
    </r>
  </si>
  <si>
    <t>m.</t>
  </si>
  <si>
    <t>SeniSvna:</t>
  </si>
  <si>
    <r>
      <t xml:space="preserve">1. </t>
    </r>
    <r>
      <rPr>
        <b/>
        <sz val="11"/>
        <rFont val="AcadMtavr"/>
      </rPr>
      <t>pk21+85 - pk22+15</t>
    </r>
    <r>
      <rPr>
        <sz val="10"/>
        <rFont val="AcadMtavr"/>
      </rPr>
      <t xml:space="preserve"> arxi gadadis xevze liTonis miliT </t>
    </r>
    <r>
      <rPr>
        <b/>
        <sz val="11"/>
        <rFont val="AcadMtavr"/>
      </rPr>
      <t>-6</t>
    </r>
    <r>
      <rPr>
        <sz val="10"/>
        <rFont val="AcadMtavr"/>
      </rPr>
      <t>m. ori cali sayrdenis damontaJeba: 1-miwis samuSao. 2. betonis saZirkveli. 0.5X0.5X1.0</t>
    </r>
  </si>
  <si>
    <r>
      <t xml:space="preserve">2. viTvaliswinebT gadabmebze, betonis samuSaoebs </t>
    </r>
    <r>
      <rPr>
        <b/>
        <sz val="11"/>
        <rFont val="AcadMtavr"/>
      </rPr>
      <t>1</t>
    </r>
    <r>
      <rPr>
        <sz val="10"/>
        <rFont val="AcadMtavr"/>
      </rPr>
      <t xml:space="preserve">-adgilze  </t>
    </r>
    <r>
      <rPr>
        <b/>
        <sz val="11"/>
        <rFont val="Arial"/>
        <family val="2"/>
        <charset val="204"/>
      </rPr>
      <t>V</t>
    </r>
    <r>
      <rPr>
        <b/>
        <sz val="11"/>
        <rFont val="AcadMtavr"/>
      </rPr>
      <t>-0.2</t>
    </r>
    <r>
      <rPr>
        <sz val="10"/>
        <rFont val="AcadMtavr"/>
      </rPr>
      <t>m</t>
    </r>
    <r>
      <rPr>
        <vertAlign val="superscript"/>
        <sz val="10"/>
        <rFont val="AcadMtavr"/>
      </rPr>
      <t>3</t>
    </r>
  </si>
  <si>
    <r>
      <t xml:space="preserve">sofel kokotauris </t>
    </r>
    <r>
      <rPr>
        <b/>
        <sz val="9"/>
        <rFont val="AcadMtavr"/>
      </rPr>
      <t>(surnali-kokotauri)</t>
    </r>
    <r>
      <rPr>
        <b/>
        <sz val="11"/>
        <rFont val="AcadMtavr"/>
      </rPr>
      <t xml:space="preserve"> sarwyavi arxis </t>
    </r>
    <r>
      <rPr>
        <b/>
        <sz val="9"/>
        <rFont val="AcadMtavr"/>
      </rPr>
      <t>km</t>
    </r>
    <r>
      <rPr>
        <b/>
        <sz val="11"/>
        <rFont val="AcadMtavr"/>
      </rPr>
      <t>0+000-</t>
    </r>
    <r>
      <rPr>
        <b/>
        <sz val="9"/>
        <rFont val="AcadMtavr"/>
      </rPr>
      <t>km</t>
    </r>
    <r>
      <rPr>
        <b/>
        <sz val="11"/>
        <rFont val="AcadMtavr"/>
      </rPr>
      <t>2+150 rekonstruqcia</t>
    </r>
  </si>
  <si>
    <r>
      <t xml:space="preserve">sofel kokotauris sarwyavi arxis </t>
    </r>
    <r>
      <rPr>
        <b/>
        <sz val="9"/>
        <rFont val="AcadMtavr"/>
      </rPr>
      <t>km</t>
    </r>
    <r>
      <rPr>
        <b/>
        <sz val="11"/>
        <rFont val="AcadMtavr"/>
      </rPr>
      <t>0+000-</t>
    </r>
    <r>
      <rPr>
        <b/>
        <sz val="9"/>
        <rFont val="AcadMtavr"/>
      </rPr>
      <t>km</t>
    </r>
    <r>
      <rPr>
        <b/>
        <sz val="11"/>
        <rFont val="AcadMtavr"/>
      </rPr>
      <t>2+150 rekonstruqcia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</si>
</sst>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name val="AcadMtavr"/>
    </font>
    <font>
      <sz val="11"/>
      <name val="Calibri"/>
      <family val="2"/>
      <scheme val="minor"/>
    </font>
    <font>
      <sz val="9"/>
      <name val="AcadMtavr"/>
    </font>
    <font>
      <sz val="10"/>
      <name val="AcadMtavr"/>
    </font>
    <font>
      <sz val="8"/>
      <name val="AcadMtavr"/>
    </font>
    <font>
      <sz val="14"/>
      <name val="AcadMtavr"/>
    </font>
    <font>
      <sz val="12"/>
      <name val="AcadMtavr"/>
    </font>
    <font>
      <b/>
      <sz val="11"/>
      <name val="AcadMtavr"/>
    </font>
    <font>
      <vertAlign val="superscript"/>
      <sz val="11"/>
      <name val="AcadMtavr"/>
    </font>
    <font>
      <sz val="12"/>
      <name val="Calibri"/>
      <family val="2"/>
      <scheme val="minor"/>
    </font>
    <font>
      <b/>
      <sz val="12"/>
      <name val="AcadMtavr"/>
    </font>
    <font>
      <b/>
      <sz val="10"/>
      <name val="AcadMtavr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color rgb="FF0070C0"/>
      <name val="AcadMtavr"/>
    </font>
    <font>
      <sz val="11"/>
      <color rgb="FFFF0000"/>
      <name val="AcadMtavr"/>
    </font>
    <font>
      <vertAlign val="superscript"/>
      <sz val="10"/>
      <name val="AcadMtavr"/>
    </font>
    <font>
      <b/>
      <sz val="9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0" fontId="4" fillId="0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view="pageBreakPreview" zoomScaleNormal="100" zoomScaleSheetLayoutView="100" workbookViewId="0">
      <selection activeCell="A2" sqref="A2:M2"/>
    </sheetView>
  </sheetViews>
  <sheetFormatPr defaultRowHeight="15" x14ac:dyDescent="0.25"/>
  <cols>
    <col min="1" max="1" width="5.28515625" style="4" customWidth="1"/>
    <col min="2" max="2" width="7.5703125" style="4" customWidth="1"/>
    <col min="3" max="3" width="7.28515625" style="4" customWidth="1"/>
    <col min="4" max="4" width="7.42578125" style="4" customWidth="1"/>
    <col min="5" max="5" width="48.85546875" style="4" customWidth="1"/>
    <col min="6" max="6" width="7.85546875" style="4" customWidth="1"/>
    <col min="7" max="7" width="6" style="4" customWidth="1"/>
    <col min="8" max="8" width="6.28515625" style="4" customWidth="1"/>
    <col min="9" max="9" width="6.140625" style="4" customWidth="1"/>
    <col min="10" max="10" width="6.7109375" style="4" customWidth="1"/>
    <col min="11" max="11" width="7" style="4" customWidth="1"/>
    <col min="12" max="12" width="6.7109375" style="4" customWidth="1"/>
    <col min="13" max="13" width="7.5703125" style="4" customWidth="1"/>
    <col min="14" max="16384" width="9.140625" style="4"/>
  </cols>
  <sheetData>
    <row r="1" spans="1:14" x14ac:dyDescent="0.25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7"/>
    </row>
    <row r="3" spans="1:14" x14ac:dyDescent="0.25">
      <c r="A3" s="83" t="s">
        <v>172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7"/>
    </row>
    <row r="4" spans="1:14" ht="15.75" x14ac:dyDescent="0.25">
      <c r="D4" s="24" t="s">
        <v>5</v>
      </c>
      <c r="E4" s="5" t="s">
        <v>54</v>
      </c>
    </row>
    <row r="5" spans="1:14" ht="15.75" x14ac:dyDescent="0.25">
      <c r="D5" s="24" t="s">
        <v>3</v>
      </c>
      <c r="E5" s="5" t="s">
        <v>69</v>
      </c>
    </row>
    <row r="6" spans="1:14" ht="15.75" x14ac:dyDescent="0.25">
      <c r="D6" s="24" t="s">
        <v>2</v>
      </c>
      <c r="E6" s="25">
        <v>272126</v>
      </c>
    </row>
    <row r="7" spans="1:14" ht="15.75" x14ac:dyDescent="0.25">
      <c r="D7" s="24" t="s">
        <v>1</v>
      </c>
      <c r="E7" s="25">
        <v>4613086</v>
      </c>
    </row>
    <row r="8" spans="1:14" x14ac:dyDescent="0.25">
      <c r="A8" s="43" t="s">
        <v>70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17"/>
    </row>
    <row r="9" spans="1:14" ht="23.25" customHeight="1" x14ac:dyDescent="0.25">
      <c r="A9" s="44" t="s">
        <v>4</v>
      </c>
      <c r="B9" s="45" t="s">
        <v>71</v>
      </c>
      <c r="C9" s="46"/>
      <c r="D9" s="47" t="s">
        <v>72</v>
      </c>
      <c r="E9" s="48" t="s">
        <v>11</v>
      </c>
      <c r="F9" s="49" t="s">
        <v>73</v>
      </c>
      <c r="G9" s="50"/>
      <c r="H9" s="51" t="s">
        <v>16</v>
      </c>
      <c r="I9" s="52"/>
      <c r="J9" s="52"/>
      <c r="K9" s="52"/>
      <c r="L9" s="52"/>
      <c r="M9" s="53"/>
    </row>
    <row r="10" spans="1:14" ht="27.75" customHeight="1" x14ac:dyDescent="0.25">
      <c r="A10" s="54"/>
      <c r="B10" s="55"/>
      <c r="C10" s="56"/>
      <c r="D10" s="57"/>
      <c r="E10" s="58"/>
      <c r="F10" s="2" t="s">
        <v>74</v>
      </c>
      <c r="G10" s="2" t="s">
        <v>75</v>
      </c>
      <c r="H10" s="3" t="s">
        <v>76</v>
      </c>
      <c r="I10" s="3" t="s">
        <v>77</v>
      </c>
      <c r="J10" s="3" t="s">
        <v>78</v>
      </c>
      <c r="K10" s="3" t="s">
        <v>79</v>
      </c>
      <c r="L10" s="3" t="s">
        <v>80</v>
      </c>
      <c r="M10" s="3" t="s">
        <v>81</v>
      </c>
    </row>
    <row r="11" spans="1:14" s="32" customForma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4"/>
    </row>
    <row r="12" spans="1:14" x14ac:dyDescent="0.25">
      <c r="A12" s="44">
        <v>1</v>
      </c>
      <c r="B12" s="60" t="s">
        <v>82</v>
      </c>
      <c r="C12" s="61"/>
      <c r="D12" s="62">
        <v>3</v>
      </c>
      <c r="E12" s="18" t="s">
        <v>83</v>
      </c>
      <c r="F12" s="2"/>
      <c r="G12" s="2"/>
      <c r="H12" s="63"/>
      <c r="I12" s="63"/>
      <c r="J12" s="63"/>
      <c r="K12" s="2"/>
      <c r="L12" s="2"/>
      <c r="M12" s="64"/>
    </row>
    <row r="13" spans="1:14" x14ac:dyDescent="0.25">
      <c r="A13" s="65"/>
      <c r="B13" s="66"/>
      <c r="C13" s="67"/>
      <c r="D13" s="68"/>
      <c r="E13" s="69" t="s">
        <v>84</v>
      </c>
      <c r="F13" s="2"/>
      <c r="G13" s="2"/>
      <c r="H13" s="63"/>
      <c r="I13" s="63"/>
      <c r="J13" s="63"/>
      <c r="K13" s="2"/>
      <c r="L13" s="2"/>
      <c r="M13" s="64"/>
    </row>
    <row r="14" spans="1:14" x14ac:dyDescent="0.25">
      <c r="A14" s="65"/>
      <c r="B14" s="66"/>
      <c r="C14" s="67"/>
      <c r="D14" s="68"/>
      <c r="E14" s="69" t="s">
        <v>85</v>
      </c>
      <c r="F14" s="2"/>
      <c r="G14" s="2"/>
      <c r="H14" s="63"/>
      <c r="I14" s="63"/>
      <c r="J14" s="63"/>
      <c r="K14" s="2"/>
      <c r="L14" s="2"/>
      <c r="M14" s="64"/>
    </row>
    <row r="15" spans="1:14" x14ac:dyDescent="0.25">
      <c r="A15" s="65"/>
      <c r="B15" s="66"/>
      <c r="C15" s="67"/>
      <c r="D15" s="68"/>
      <c r="E15" s="69" t="s">
        <v>86</v>
      </c>
      <c r="F15" s="2"/>
      <c r="G15" s="2"/>
      <c r="H15" s="63"/>
      <c r="I15" s="63"/>
      <c r="J15" s="63"/>
      <c r="K15" s="2"/>
      <c r="L15" s="2"/>
      <c r="M15" s="64"/>
    </row>
    <row r="16" spans="1:14" x14ac:dyDescent="0.25">
      <c r="A16" s="65"/>
      <c r="B16" s="66"/>
      <c r="C16" s="67"/>
      <c r="D16" s="68"/>
      <c r="E16" s="69" t="s">
        <v>87</v>
      </c>
      <c r="F16" s="2"/>
      <c r="G16" s="2"/>
      <c r="H16" s="63"/>
      <c r="I16" s="63"/>
      <c r="J16" s="63"/>
      <c r="K16" s="2"/>
      <c r="L16" s="2"/>
      <c r="M16" s="64"/>
    </row>
    <row r="17" spans="1:13" x14ac:dyDescent="0.25">
      <c r="A17" s="54"/>
      <c r="B17" s="70"/>
      <c r="C17" s="71"/>
      <c r="D17" s="72"/>
      <c r="E17" s="69" t="s">
        <v>88</v>
      </c>
      <c r="F17" s="73"/>
      <c r="G17" s="73"/>
      <c r="H17" s="63"/>
      <c r="I17" s="63"/>
      <c r="J17" s="63"/>
      <c r="K17" s="2"/>
      <c r="L17" s="2"/>
      <c r="M17" s="64"/>
    </row>
    <row r="18" spans="1:13" ht="24.75" x14ac:dyDescent="0.25">
      <c r="A18" s="3">
        <v>2</v>
      </c>
      <c r="B18" s="1" t="s">
        <v>82</v>
      </c>
      <c r="C18" s="1" t="s">
        <v>89</v>
      </c>
      <c r="D18" s="1">
        <v>48</v>
      </c>
      <c r="E18" s="18" t="s">
        <v>90</v>
      </c>
      <c r="F18" s="74">
        <v>325</v>
      </c>
      <c r="G18" s="1">
        <v>48</v>
      </c>
      <c r="H18" s="63"/>
      <c r="I18" s="63"/>
      <c r="J18" s="63"/>
      <c r="K18" s="2"/>
      <c r="L18" s="1"/>
      <c r="M18" s="64"/>
    </row>
    <row r="19" spans="1:13" x14ac:dyDescent="0.25">
      <c r="A19" s="3">
        <v>3</v>
      </c>
      <c r="B19" s="1" t="s">
        <v>89</v>
      </c>
      <c r="C19" s="1" t="s">
        <v>91</v>
      </c>
      <c r="D19" s="1">
        <v>28</v>
      </c>
      <c r="E19" s="18" t="s">
        <v>92</v>
      </c>
      <c r="F19" s="74">
        <v>300</v>
      </c>
      <c r="G19" s="1">
        <v>28</v>
      </c>
      <c r="H19" s="63"/>
      <c r="I19" s="63"/>
      <c r="J19" s="63"/>
      <c r="K19" s="2"/>
      <c r="L19" s="2"/>
      <c r="M19" s="64"/>
    </row>
    <row r="20" spans="1:13" x14ac:dyDescent="0.25">
      <c r="A20" s="3">
        <v>4</v>
      </c>
      <c r="B20" s="2" t="s">
        <v>91</v>
      </c>
      <c r="C20" s="2" t="s">
        <v>93</v>
      </c>
      <c r="D20" s="2">
        <v>6</v>
      </c>
      <c r="E20" s="75" t="s">
        <v>94</v>
      </c>
      <c r="F20" s="74">
        <v>325</v>
      </c>
      <c r="G20" s="1">
        <v>6</v>
      </c>
      <c r="H20" s="63"/>
      <c r="I20" s="63"/>
      <c r="J20" s="63"/>
      <c r="K20" s="2"/>
      <c r="L20" s="2"/>
      <c r="M20" s="64"/>
    </row>
    <row r="21" spans="1:13" x14ac:dyDescent="0.25">
      <c r="A21" s="3">
        <v>5</v>
      </c>
      <c r="B21" s="2" t="s">
        <v>93</v>
      </c>
      <c r="C21" s="2" t="s">
        <v>95</v>
      </c>
      <c r="D21" s="2">
        <v>110</v>
      </c>
      <c r="E21" s="75" t="s">
        <v>96</v>
      </c>
      <c r="F21" s="2"/>
      <c r="G21" s="2"/>
      <c r="H21" s="63">
        <v>0.5</v>
      </c>
      <c r="I21" s="63">
        <v>0.7</v>
      </c>
      <c r="J21" s="63">
        <v>0.2</v>
      </c>
      <c r="K21" s="2">
        <v>0.12</v>
      </c>
      <c r="L21" s="2">
        <v>110</v>
      </c>
      <c r="M21" s="64">
        <f>K21*L21</f>
        <v>13.2</v>
      </c>
    </row>
    <row r="22" spans="1:13" x14ac:dyDescent="0.25">
      <c r="A22" s="3">
        <v>6</v>
      </c>
      <c r="B22" s="2" t="s">
        <v>95</v>
      </c>
      <c r="C22" s="2" t="s">
        <v>97</v>
      </c>
      <c r="D22" s="2">
        <v>12</v>
      </c>
      <c r="E22" s="75" t="s">
        <v>92</v>
      </c>
      <c r="F22" s="2">
        <v>300</v>
      </c>
      <c r="G22" s="2">
        <v>12</v>
      </c>
      <c r="H22" s="63"/>
      <c r="I22" s="63"/>
      <c r="J22" s="63"/>
      <c r="K22" s="2"/>
      <c r="L22" s="2"/>
      <c r="M22" s="64"/>
    </row>
    <row r="23" spans="1:13" x14ac:dyDescent="0.25">
      <c r="A23" s="3">
        <v>7</v>
      </c>
      <c r="B23" s="2" t="s">
        <v>97</v>
      </c>
      <c r="C23" s="2" t="s">
        <v>98</v>
      </c>
      <c r="D23" s="2">
        <v>6</v>
      </c>
      <c r="E23" s="75" t="s">
        <v>99</v>
      </c>
      <c r="F23" s="2"/>
      <c r="G23" s="2"/>
      <c r="H23" s="63"/>
      <c r="I23" s="63"/>
      <c r="J23" s="63"/>
      <c r="K23" s="2"/>
      <c r="L23" s="2"/>
      <c r="M23" s="64"/>
    </row>
    <row r="24" spans="1:13" x14ac:dyDescent="0.25">
      <c r="A24" s="3">
        <v>8</v>
      </c>
      <c r="B24" s="2" t="s">
        <v>98</v>
      </c>
      <c r="C24" s="2" t="s">
        <v>100</v>
      </c>
      <c r="D24" s="2">
        <v>75</v>
      </c>
      <c r="E24" s="75" t="s">
        <v>101</v>
      </c>
      <c r="F24" s="2"/>
      <c r="G24" s="2"/>
      <c r="H24" s="63">
        <v>0.5</v>
      </c>
      <c r="I24" s="63">
        <v>0.7</v>
      </c>
      <c r="J24" s="63">
        <v>0.2</v>
      </c>
      <c r="K24" s="2">
        <v>0.12</v>
      </c>
      <c r="L24" s="2">
        <v>75</v>
      </c>
      <c r="M24" s="64">
        <f>K24*L24</f>
        <v>9</v>
      </c>
    </row>
    <row r="25" spans="1:13" x14ac:dyDescent="0.25">
      <c r="A25" s="3">
        <v>9</v>
      </c>
      <c r="B25" s="2" t="s">
        <v>100</v>
      </c>
      <c r="C25" s="2" t="s">
        <v>102</v>
      </c>
      <c r="D25" s="2">
        <v>36</v>
      </c>
      <c r="E25" s="75" t="s">
        <v>92</v>
      </c>
      <c r="F25" s="2">
        <v>300</v>
      </c>
      <c r="G25" s="2">
        <v>36</v>
      </c>
      <c r="H25" s="63"/>
      <c r="I25" s="63"/>
      <c r="J25" s="63"/>
      <c r="K25" s="2"/>
      <c r="L25" s="2"/>
      <c r="M25" s="64"/>
    </row>
    <row r="26" spans="1:13" x14ac:dyDescent="0.25">
      <c r="A26" s="3">
        <v>10</v>
      </c>
      <c r="B26" s="2" t="s">
        <v>102</v>
      </c>
      <c r="C26" s="2" t="s">
        <v>103</v>
      </c>
      <c r="D26" s="2">
        <v>63</v>
      </c>
      <c r="E26" s="75" t="s">
        <v>96</v>
      </c>
      <c r="F26" s="2"/>
      <c r="G26" s="2"/>
      <c r="H26" s="63">
        <v>0.5</v>
      </c>
      <c r="I26" s="63">
        <v>0.7</v>
      </c>
      <c r="J26" s="63">
        <v>0.2</v>
      </c>
      <c r="K26" s="2">
        <v>0.12</v>
      </c>
      <c r="L26" s="2">
        <v>63</v>
      </c>
      <c r="M26" s="64">
        <f>K26*L26</f>
        <v>7.56</v>
      </c>
    </row>
    <row r="27" spans="1:13" x14ac:dyDescent="0.25">
      <c r="A27" s="3">
        <v>11</v>
      </c>
      <c r="B27" s="2" t="s">
        <v>103</v>
      </c>
      <c r="C27" s="2" t="s">
        <v>104</v>
      </c>
      <c r="D27" s="2">
        <v>36</v>
      </c>
      <c r="E27" s="75" t="s">
        <v>99</v>
      </c>
      <c r="F27" s="2"/>
      <c r="G27" s="2"/>
      <c r="H27" s="63"/>
      <c r="I27" s="63"/>
      <c r="J27" s="63"/>
      <c r="K27" s="2"/>
      <c r="L27" s="2"/>
      <c r="M27" s="64"/>
    </row>
    <row r="28" spans="1:13" x14ac:dyDescent="0.25">
      <c r="A28" s="3">
        <v>12</v>
      </c>
      <c r="B28" s="2" t="s">
        <v>104</v>
      </c>
      <c r="C28" s="2" t="s">
        <v>105</v>
      </c>
      <c r="D28" s="2">
        <v>80</v>
      </c>
      <c r="E28" s="75" t="s">
        <v>101</v>
      </c>
      <c r="F28" s="2"/>
      <c r="G28" s="2"/>
      <c r="H28" s="63">
        <v>0.5</v>
      </c>
      <c r="I28" s="63">
        <v>0.7</v>
      </c>
      <c r="J28" s="63">
        <v>0.2</v>
      </c>
      <c r="K28" s="2">
        <v>0.12</v>
      </c>
      <c r="L28" s="2">
        <v>80</v>
      </c>
      <c r="M28" s="64">
        <f>K28*L28</f>
        <v>9.6</v>
      </c>
    </row>
    <row r="29" spans="1:13" x14ac:dyDescent="0.25">
      <c r="A29" s="3">
        <v>13</v>
      </c>
      <c r="B29" s="2" t="s">
        <v>105</v>
      </c>
      <c r="C29" s="2" t="s">
        <v>106</v>
      </c>
      <c r="D29" s="2">
        <v>112</v>
      </c>
      <c r="E29" s="75" t="s">
        <v>101</v>
      </c>
      <c r="F29" s="2"/>
      <c r="G29" s="2"/>
      <c r="H29" s="63">
        <v>0.5</v>
      </c>
      <c r="I29" s="63">
        <v>0.7</v>
      </c>
      <c r="J29" s="63">
        <v>0.2</v>
      </c>
      <c r="K29" s="2">
        <v>0.12</v>
      </c>
      <c r="L29" s="2">
        <v>112</v>
      </c>
      <c r="M29" s="64">
        <f>K29*L29</f>
        <v>13.44</v>
      </c>
    </row>
    <row r="30" spans="1:13" x14ac:dyDescent="0.25">
      <c r="A30" s="3">
        <v>14</v>
      </c>
      <c r="B30" s="2" t="s">
        <v>106</v>
      </c>
      <c r="C30" s="2" t="s">
        <v>107</v>
      </c>
      <c r="D30" s="2">
        <v>48</v>
      </c>
      <c r="E30" s="75" t="s">
        <v>92</v>
      </c>
      <c r="F30" s="2">
        <v>300</v>
      </c>
      <c r="G30" s="2">
        <v>48</v>
      </c>
      <c r="H30" s="63"/>
      <c r="I30" s="63"/>
      <c r="J30" s="63"/>
      <c r="K30" s="63"/>
      <c r="L30" s="2"/>
      <c r="M30" s="64"/>
    </row>
    <row r="31" spans="1:13" x14ac:dyDescent="0.25">
      <c r="A31" s="3">
        <v>15</v>
      </c>
      <c r="B31" s="2" t="s">
        <v>107</v>
      </c>
      <c r="C31" s="2" t="s">
        <v>108</v>
      </c>
      <c r="D31" s="2">
        <v>12</v>
      </c>
      <c r="E31" s="75" t="s">
        <v>109</v>
      </c>
      <c r="F31" s="2">
        <v>325</v>
      </c>
      <c r="G31" s="2">
        <v>12</v>
      </c>
      <c r="H31" s="63"/>
      <c r="I31" s="63"/>
      <c r="J31" s="76"/>
      <c r="K31" s="63"/>
      <c r="L31" s="2"/>
      <c r="M31" s="64"/>
    </row>
    <row r="32" spans="1:13" x14ac:dyDescent="0.25">
      <c r="A32" s="3">
        <v>16</v>
      </c>
      <c r="B32" s="2" t="s">
        <v>108</v>
      </c>
      <c r="C32" s="2" t="s">
        <v>110</v>
      </c>
      <c r="D32" s="2">
        <v>50</v>
      </c>
      <c r="E32" s="75" t="s">
        <v>101</v>
      </c>
      <c r="F32" s="2"/>
      <c r="G32" s="2"/>
      <c r="H32" s="63">
        <v>0.5</v>
      </c>
      <c r="I32" s="63">
        <v>0.7</v>
      </c>
      <c r="J32" s="63">
        <v>0.2</v>
      </c>
      <c r="K32" s="2">
        <v>0.12</v>
      </c>
      <c r="L32" s="2">
        <v>50</v>
      </c>
      <c r="M32" s="64">
        <f>K32*L32</f>
        <v>6</v>
      </c>
    </row>
    <row r="33" spans="1:13" x14ac:dyDescent="0.25">
      <c r="A33" s="3">
        <v>17</v>
      </c>
      <c r="B33" s="2" t="s">
        <v>110</v>
      </c>
      <c r="C33" s="2" t="s">
        <v>111</v>
      </c>
      <c r="D33" s="2">
        <v>24</v>
      </c>
      <c r="E33" s="75" t="s">
        <v>92</v>
      </c>
      <c r="F33" s="2">
        <v>300</v>
      </c>
      <c r="G33" s="2">
        <v>24</v>
      </c>
      <c r="H33" s="63"/>
      <c r="I33" s="63"/>
      <c r="J33" s="63"/>
      <c r="K33" s="2"/>
      <c r="L33" s="2"/>
      <c r="M33" s="64"/>
    </row>
    <row r="34" spans="1:13" x14ac:dyDescent="0.25">
      <c r="A34" s="3">
        <v>18</v>
      </c>
      <c r="B34" s="2" t="s">
        <v>111</v>
      </c>
      <c r="C34" s="2" t="s">
        <v>112</v>
      </c>
      <c r="D34" s="2">
        <v>30</v>
      </c>
      <c r="E34" s="75" t="s">
        <v>99</v>
      </c>
      <c r="F34" s="2"/>
      <c r="G34" s="2"/>
      <c r="H34" s="63"/>
      <c r="I34" s="63"/>
      <c r="J34" s="63"/>
      <c r="K34" s="2"/>
      <c r="L34" s="2"/>
      <c r="M34" s="64"/>
    </row>
    <row r="35" spans="1:13" x14ac:dyDescent="0.25">
      <c r="A35" s="3">
        <v>19</v>
      </c>
      <c r="B35" s="2" t="s">
        <v>112</v>
      </c>
      <c r="C35" s="2" t="s">
        <v>113</v>
      </c>
      <c r="D35" s="2">
        <v>24</v>
      </c>
      <c r="E35" s="75" t="s">
        <v>101</v>
      </c>
      <c r="F35" s="2"/>
      <c r="G35" s="2"/>
      <c r="H35" s="63">
        <v>0.5</v>
      </c>
      <c r="I35" s="63">
        <v>0.7</v>
      </c>
      <c r="J35" s="63">
        <v>0.2</v>
      </c>
      <c r="K35" s="2">
        <v>0.12</v>
      </c>
      <c r="L35" s="2">
        <v>24</v>
      </c>
      <c r="M35" s="64">
        <f>K35*L35</f>
        <v>2.88</v>
      </c>
    </row>
    <row r="36" spans="1:13" x14ac:dyDescent="0.25">
      <c r="A36" s="3">
        <v>20</v>
      </c>
      <c r="B36" s="2" t="s">
        <v>113</v>
      </c>
      <c r="C36" s="2" t="s">
        <v>114</v>
      </c>
      <c r="D36" s="2">
        <v>92</v>
      </c>
      <c r="E36" s="75" t="s">
        <v>101</v>
      </c>
      <c r="F36" s="2"/>
      <c r="G36" s="2"/>
      <c r="H36" s="63">
        <v>0.5</v>
      </c>
      <c r="I36" s="63">
        <v>0.7</v>
      </c>
      <c r="J36" s="63">
        <v>0.2</v>
      </c>
      <c r="K36" s="2">
        <v>0.12</v>
      </c>
      <c r="L36" s="2">
        <v>92</v>
      </c>
      <c r="M36" s="64">
        <f>K36*L36</f>
        <v>11.04</v>
      </c>
    </row>
    <row r="37" spans="1:13" x14ac:dyDescent="0.25">
      <c r="A37" s="3">
        <v>21</v>
      </c>
      <c r="B37" s="2" t="s">
        <v>114</v>
      </c>
      <c r="C37" s="2" t="s">
        <v>115</v>
      </c>
      <c r="D37" s="2">
        <v>6</v>
      </c>
      <c r="E37" s="75" t="s">
        <v>99</v>
      </c>
      <c r="F37" s="2"/>
      <c r="G37" s="2"/>
      <c r="H37" s="63"/>
      <c r="I37" s="63"/>
      <c r="J37" s="63"/>
      <c r="K37" s="63"/>
      <c r="L37" s="2"/>
      <c r="M37" s="64"/>
    </row>
    <row r="38" spans="1:13" x14ac:dyDescent="0.25">
      <c r="A38" s="3">
        <v>22</v>
      </c>
      <c r="B38" s="2" t="s">
        <v>115</v>
      </c>
      <c r="C38" s="2" t="s">
        <v>116</v>
      </c>
      <c r="D38" s="2">
        <v>12</v>
      </c>
      <c r="E38" s="75" t="s">
        <v>92</v>
      </c>
      <c r="F38" s="2">
        <v>300</v>
      </c>
      <c r="G38" s="2">
        <v>12</v>
      </c>
      <c r="H38" s="63"/>
      <c r="I38" s="63"/>
      <c r="J38" s="63"/>
      <c r="K38" s="2"/>
      <c r="L38" s="2"/>
      <c r="M38" s="64"/>
    </row>
    <row r="39" spans="1:13" x14ac:dyDescent="0.25">
      <c r="A39" s="3">
        <v>23</v>
      </c>
      <c r="B39" s="2" t="s">
        <v>116</v>
      </c>
      <c r="C39" s="2" t="s">
        <v>117</v>
      </c>
      <c r="D39" s="2">
        <v>17</v>
      </c>
      <c r="E39" s="75" t="s">
        <v>101</v>
      </c>
      <c r="F39" s="2"/>
      <c r="G39" s="2"/>
      <c r="H39" s="63">
        <v>0.5</v>
      </c>
      <c r="I39" s="63">
        <v>0.7</v>
      </c>
      <c r="J39" s="63">
        <v>0.2</v>
      </c>
      <c r="K39" s="2">
        <v>0.12</v>
      </c>
      <c r="L39" s="2">
        <v>17</v>
      </c>
      <c r="M39" s="64">
        <f>K39*L39</f>
        <v>2.04</v>
      </c>
    </row>
    <row r="40" spans="1:13" x14ac:dyDescent="0.25">
      <c r="A40" s="3">
        <v>24</v>
      </c>
      <c r="B40" s="2" t="s">
        <v>117</v>
      </c>
      <c r="C40" s="2" t="s">
        <v>118</v>
      </c>
      <c r="D40" s="2">
        <v>18</v>
      </c>
      <c r="E40" s="75" t="s">
        <v>92</v>
      </c>
      <c r="F40" s="2">
        <v>300</v>
      </c>
      <c r="G40" s="2">
        <v>18</v>
      </c>
      <c r="H40" s="63"/>
      <c r="I40" s="63"/>
      <c r="J40" s="63"/>
      <c r="K40" s="2"/>
      <c r="L40" s="2"/>
      <c r="M40" s="64"/>
    </row>
    <row r="41" spans="1:13" x14ac:dyDescent="0.25">
      <c r="A41" s="3">
        <v>25</v>
      </c>
      <c r="B41" s="2" t="s">
        <v>118</v>
      </c>
      <c r="C41" s="2" t="s">
        <v>119</v>
      </c>
      <c r="D41" s="2">
        <v>34</v>
      </c>
      <c r="E41" s="75" t="s">
        <v>101</v>
      </c>
      <c r="F41" s="2"/>
      <c r="G41" s="2"/>
      <c r="H41" s="63">
        <v>0.5</v>
      </c>
      <c r="I41" s="63">
        <v>0.7</v>
      </c>
      <c r="J41" s="63">
        <v>0.2</v>
      </c>
      <c r="K41" s="2">
        <v>0.12</v>
      </c>
      <c r="L41" s="2">
        <v>34</v>
      </c>
      <c r="M41" s="64">
        <f>K41*L41</f>
        <v>4.08</v>
      </c>
    </row>
    <row r="42" spans="1:13" x14ac:dyDescent="0.25">
      <c r="A42" s="3">
        <v>26</v>
      </c>
      <c r="B42" s="2" t="s">
        <v>119</v>
      </c>
      <c r="C42" s="2" t="s">
        <v>120</v>
      </c>
      <c r="D42" s="2">
        <v>12</v>
      </c>
      <c r="E42" s="75" t="s">
        <v>99</v>
      </c>
      <c r="F42" s="2"/>
      <c r="G42" s="2"/>
      <c r="H42" s="63"/>
      <c r="I42" s="63"/>
      <c r="J42" s="63"/>
      <c r="K42" s="2"/>
      <c r="L42" s="2"/>
      <c r="M42" s="64"/>
    </row>
    <row r="43" spans="1:13" x14ac:dyDescent="0.25">
      <c r="A43" s="3">
        <v>27</v>
      </c>
      <c r="B43" s="2" t="s">
        <v>120</v>
      </c>
      <c r="C43" s="2" t="s">
        <v>121</v>
      </c>
      <c r="D43" s="2">
        <v>9</v>
      </c>
      <c r="E43" s="75" t="s">
        <v>101</v>
      </c>
      <c r="F43" s="2"/>
      <c r="G43" s="2"/>
      <c r="H43" s="63">
        <v>0.5</v>
      </c>
      <c r="I43" s="63">
        <v>0.7</v>
      </c>
      <c r="J43" s="63">
        <v>0.2</v>
      </c>
      <c r="K43" s="2">
        <v>0.12</v>
      </c>
      <c r="L43" s="2">
        <v>9</v>
      </c>
      <c r="M43" s="64">
        <f>K43*L43</f>
        <v>1.08</v>
      </c>
    </row>
    <row r="44" spans="1:13" x14ac:dyDescent="0.25">
      <c r="A44" s="3">
        <v>28</v>
      </c>
      <c r="B44" s="2" t="s">
        <v>121</v>
      </c>
      <c r="C44" s="2" t="s">
        <v>122</v>
      </c>
      <c r="D44" s="2">
        <v>69</v>
      </c>
      <c r="E44" s="75" t="s">
        <v>101</v>
      </c>
      <c r="F44" s="2"/>
      <c r="G44" s="2"/>
      <c r="H44" s="63">
        <v>0.5</v>
      </c>
      <c r="I44" s="63">
        <v>0.7</v>
      </c>
      <c r="J44" s="63">
        <v>0.2</v>
      </c>
      <c r="K44" s="2">
        <v>0.12</v>
      </c>
      <c r="L44" s="2">
        <v>69</v>
      </c>
      <c r="M44" s="64">
        <f>K44*L44</f>
        <v>8.2799999999999994</v>
      </c>
    </row>
    <row r="45" spans="1:13" x14ac:dyDescent="0.25">
      <c r="A45" s="3">
        <v>29</v>
      </c>
      <c r="B45" s="2" t="s">
        <v>122</v>
      </c>
      <c r="C45" s="2" t="s">
        <v>123</v>
      </c>
      <c r="D45" s="2">
        <v>18</v>
      </c>
      <c r="E45" s="75" t="s">
        <v>92</v>
      </c>
      <c r="F45" s="2">
        <v>300</v>
      </c>
      <c r="G45" s="2">
        <v>18</v>
      </c>
      <c r="H45" s="63"/>
      <c r="I45" s="63"/>
      <c r="J45" s="63"/>
      <c r="K45" s="2"/>
      <c r="L45" s="2"/>
      <c r="M45" s="64"/>
    </row>
    <row r="46" spans="1:13" x14ac:dyDescent="0.25">
      <c r="A46" s="3">
        <v>30</v>
      </c>
      <c r="B46" s="2" t="s">
        <v>123</v>
      </c>
      <c r="C46" s="2" t="s">
        <v>124</v>
      </c>
      <c r="D46" s="2">
        <v>13</v>
      </c>
      <c r="E46" s="75" t="s">
        <v>101</v>
      </c>
      <c r="F46" s="2"/>
      <c r="G46" s="2"/>
      <c r="H46" s="63">
        <v>0.5</v>
      </c>
      <c r="I46" s="63">
        <v>0.7</v>
      </c>
      <c r="J46" s="63">
        <v>0.2</v>
      </c>
      <c r="K46" s="2">
        <v>0.12</v>
      </c>
      <c r="L46" s="2">
        <v>13</v>
      </c>
      <c r="M46" s="64">
        <f>K46*L46</f>
        <v>1.56</v>
      </c>
    </row>
    <row r="47" spans="1:13" x14ac:dyDescent="0.25">
      <c r="A47" s="3">
        <v>31</v>
      </c>
      <c r="B47" s="2" t="s">
        <v>124</v>
      </c>
      <c r="C47" s="2" t="s">
        <v>125</v>
      </c>
      <c r="D47" s="2">
        <v>107</v>
      </c>
      <c r="E47" s="75" t="s">
        <v>101</v>
      </c>
      <c r="F47" s="2"/>
      <c r="G47" s="2"/>
      <c r="H47" s="63">
        <v>0.5</v>
      </c>
      <c r="I47" s="63">
        <v>0.7</v>
      </c>
      <c r="J47" s="63">
        <v>0.2</v>
      </c>
      <c r="K47" s="2">
        <v>0.12</v>
      </c>
      <c r="L47" s="2">
        <v>107</v>
      </c>
      <c r="M47" s="64">
        <f>K47*L47</f>
        <v>12.84</v>
      </c>
    </row>
    <row r="48" spans="1:13" x14ac:dyDescent="0.25">
      <c r="A48" s="3">
        <v>32</v>
      </c>
      <c r="B48" s="2" t="s">
        <v>125</v>
      </c>
      <c r="C48" s="2" t="s">
        <v>126</v>
      </c>
      <c r="D48" s="2">
        <v>6</v>
      </c>
      <c r="E48" s="75" t="s">
        <v>92</v>
      </c>
      <c r="F48" s="2">
        <v>300</v>
      </c>
      <c r="G48" s="2">
        <v>6</v>
      </c>
      <c r="H48" s="63"/>
      <c r="I48" s="63"/>
      <c r="J48" s="63"/>
      <c r="K48" s="2"/>
      <c r="L48" s="2"/>
      <c r="M48" s="64"/>
    </row>
    <row r="49" spans="1:13" x14ac:dyDescent="0.25">
      <c r="A49" s="3">
        <v>33</v>
      </c>
      <c r="B49" s="2" t="s">
        <v>126</v>
      </c>
      <c r="C49" s="2" t="s">
        <v>127</v>
      </c>
      <c r="D49" s="2">
        <v>42</v>
      </c>
      <c r="E49" s="75" t="s">
        <v>99</v>
      </c>
      <c r="F49" s="2"/>
      <c r="G49" s="2"/>
      <c r="H49" s="63"/>
      <c r="I49" s="63"/>
      <c r="J49" s="63"/>
      <c r="K49" s="2"/>
      <c r="L49" s="2"/>
      <c r="M49" s="77"/>
    </row>
    <row r="50" spans="1:13" x14ac:dyDescent="0.25">
      <c r="A50" s="3">
        <v>34</v>
      </c>
      <c r="B50" s="2" t="s">
        <v>127</v>
      </c>
      <c r="C50" s="2" t="s">
        <v>128</v>
      </c>
      <c r="D50" s="2">
        <v>24</v>
      </c>
      <c r="E50" s="75" t="s">
        <v>92</v>
      </c>
      <c r="F50" s="2">
        <v>300</v>
      </c>
      <c r="G50" s="2">
        <v>24</v>
      </c>
      <c r="H50" s="63"/>
      <c r="I50" s="63"/>
      <c r="J50" s="63"/>
      <c r="K50" s="2"/>
      <c r="L50" s="2"/>
      <c r="M50" s="77"/>
    </row>
    <row r="51" spans="1:13" x14ac:dyDescent="0.25">
      <c r="A51" s="3">
        <v>35</v>
      </c>
      <c r="B51" s="2" t="s">
        <v>128</v>
      </c>
      <c r="C51" s="2" t="s">
        <v>129</v>
      </c>
      <c r="D51" s="2">
        <v>18</v>
      </c>
      <c r="E51" s="75" t="s">
        <v>99</v>
      </c>
      <c r="F51" s="2"/>
      <c r="G51" s="2"/>
      <c r="H51" s="63"/>
      <c r="I51" s="63"/>
      <c r="J51" s="63"/>
      <c r="K51" s="2"/>
      <c r="L51" s="2"/>
      <c r="M51" s="64"/>
    </row>
    <row r="52" spans="1:13" x14ac:dyDescent="0.25">
      <c r="A52" s="3">
        <v>36</v>
      </c>
      <c r="B52" s="2" t="s">
        <v>129</v>
      </c>
      <c r="C52" s="2" t="s">
        <v>130</v>
      </c>
      <c r="D52" s="2">
        <v>28</v>
      </c>
      <c r="E52" s="75" t="s">
        <v>101</v>
      </c>
      <c r="F52" s="2"/>
      <c r="G52" s="2"/>
      <c r="H52" s="63">
        <v>0.5</v>
      </c>
      <c r="I52" s="63">
        <v>0.7</v>
      </c>
      <c r="J52" s="63">
        <v>0.2</v>
      </c>
      <c r="K52" s="2">
        <v>0.12</v>
      </c>
      <c r="L52" s="2">
        <v>28</v>
      </c>
      <c r="M52" s="64">
        <f>K52*L52</f>
        <v>3.36</v>
      </c>
    </row>
    <row r="53" spans="1:13" x14ac:dyDescent="0.25">
      <c r="A53" s="3">
        <v>37</v>
      </c>
      <c r="B53" s="2" t="s">
        <v>130</v>
      </c>
      <c r="C53" s="2" t="s">
        <v>131</v>
      </c>
      <c r="D53" s="2">
        <v>24</v>
      </c>
      <c r="E53" s="75" t="s">
        <v>92</v>
      </c>
      <c r="F53" s="2">
        <v>300</v>
      </c>
      <c r="G53" s="2">
        <v>24</v>
      </c>
      <c r="H53" s="63"/>
      <c r="I53" s="63"/>
      <c r="J53" s="76"/>
      <c r="K53" s="76"/>
      <c r="L53" s="2"/>
      <c r="M53" s="64"/>
    </row>
    <row r="54" spans="1:13" x14ac:dyDescent="0.25">
      <c r="A54" s="3">
        <v>38</v>
      </c>
      <c r="B54" s="2" t="s">
        <v>131</v>
      </c>
      <c r="C54" s="2" t="s">
        <v>132</v>
      </c>
      <c r="D54" s="2">
        <v>50</v>
      </c>
      <c r="E54" s="75" t="s">
        <v>101</v>
      </c>
      <c r="F54" s="2"/>
      <c r="G54" s="2"/>
      <c r="H54" s="63">
        <v>0.5</v>
      </c>
      <c r="I54" s="63">
        <v>0.7</v>
      </c>
      <c r="J54" s="63">
        <v>0.2</v>
      </c>
      <c r="K54" s="2">
        <v>0.12</v>
      </c>
      <c r="L54" s="2">
        <v>50</v>
      </c>
      <c r="M54" s="64">
        <f>K54*L54</f>
        <v>6</v>
      </c>
    </row>
    <row r="55" spans="1:13" x14ac:dyDescent="0.25">
      <c r="A55" s="3">
        <v>39</v>
      </c>
      <c r="B55" s="2" t="s">
        <v>132</v>
      </c>
      <c r="C55" s="2" t="s">
        <v>133</v>
      </c>
      <c r="D55" s="2">
        <v>6</v>
      </c>
      <c r="E55" s="75" t="s">
        <v>134</v>
      </c>
      <c r="F55" s="2">
        <v>300</v>
      </c>
      <c r="G55" s="2">
        <v>6</v>
      </c>
      <c r="H55" s="63"/>
      <c r="I55" s="63"/>
      <c r="J55" s="76"/>
      <c r="K55" s="76"/>
      <c r="L55" s="2"/>
      <c r="M55" s="64"/>
    </row>
    <row r="56" spans="1:13" x14ac:dyDescent="0.25">
      <c r="A56" s="3">
        <v>40</v>
      </c>
      <c r="B56" s="2" t="s">
        <v>133</v>
      </c>
      <c r="C56" s="2" t="s">
        <v>135</v>
      </c>
      <c r="D56" s="2">
        <v>18</v>
      </c>
      <c r="E56" s="75" t="s">
        <v>101</v>
      </c>
      <c r="F56" s="2"/>
      <c r="G56" s="2"/>
      <c r="H56" s="63">
        <v>0.5</v>
      </c>
      <c r="I56" s="63">
        <v>0.7</v>
      </c>
      <c r="J56" s="63">
        <v>0.2</v>
      </c>
      <c r="K56" s="2">
        <v>0.12</v>
      </c>
      <c r="L56" s="2">
        <v>18</v>
      </c>
      <c r="M56" s="64">
        <f>K56*L56</f>
        <v>2.16</v>
      </c>
    </row>
    <row r="57" spans="1:13" x14ac:dyDescent="0.25">
      <c r="A57" s="3">
        <v>41</v>
      </c>
      <c r="B57" s="2" t="s">
        <v>135</v>
      </c>
      <c r="C57" s="2" t="s">
        <v>136</v>
      </c>
      <c r="D57" s="2">
        <v>12</v>
      </c>
      <c r="E57" s="75" t="s">
        <v>92</v>
      </c>
      <c r="F57" s="74">
        <v>300</v>
      </c>
      <c r="G57" s="1">
        <v>12</v>
      </c>
      <c r="H57" s="63"/>
      <c r="I57" s="63"/>
      <c r="J57" s="63"/>
      <c r="K57" s="63"/>
      <c r="L57" s="2"/>
      <c r="M57" s="64"/>
    </row>
    <row r="58" spans="1:13" x14ac:dyDescent="0.25">
      <c r="A58" s="3">
        <v>42</v>
      </c>
      <c r="B58" s="2" t="s">
        <v>136</v>
      </c>
      <c r="C58" s="2" t="s">
        <v>137</v>
      </c>
      <c r="D58" s="2">
        <v>38</v>
      </c>
      <c r="E58" s="75" t="s">
        <v>101</v>
      </c>
      <c r="F58" s="2"/>
      <c r="G58" s="2"/>
      <c r="H58" s="63">
        <v>0.5</v>
      </c>
      <c r="I58" s="63">
        <v>0.7</v>
      </c>
      <c r="J58" s="63">
        <v>0.2</v>
      </c>
      <c r="K58" s="2">
        <v>0.12</v>
      </c>
      <c r="L58" s="2">
        <v>38</v>
      </c>
      <c r="M58" s="64">
        <f>K58*L58</f>
        <v>4.5599999999999996</v>
      </c>
    </row>
    <row r="59" spans="1:13" ht="33.75" x14ac:dyDescent="0.25">
      <c r="A59" s="3">
        <v>43</v>
      </c>
      <c r="B59" s="2" t="s">
        <v>137</v>
      </c>
      <c r="C59" s="2" t="s">
        <v>138</v>
      </c>
      <c r="D59" s="2">
        <v>6</v>
      </c>
      <c r="E59" s="75" t="s">
        <v>139</v>
      </c>
      <c r="F59" s="74">
        <v>325</v>
      </c>
      <c r="G59" s="1">
        <v>6</v>
      </c>
      <c r="H59" s="63"/>
      <c r="I59" s="63"/>
      <c r="J59" s="63"/>
      <c r="K59" s="63"/>
      <c r="L59" s="2"/>
      <c r="M59" s="64"/>
    </row>
    <row r="60" spans="1:13" x14ac:dyDescent="0.25">
      <c r="A60" s="3">
        <v>44</v>
      </c>
      <c r="B60" s="2" t="s">
        <v>138</v>
      </c>
      <c r="C60" s="2" t="s">
        <v>140</v>
      </c>
      <c r="D60" s="2">
        <v>21</v>
      </c>
      <c r="E60" s="75" t="s">
        <v>101</v>
      </c>
      <c r="F60" s="2"/>
      <c r="G60" s="2"/>
      <c r="H60" s="63">
        <v>0.5</v>
      </c>
      <c r="I60" s="63">
        <v>0.7</v>
      </c>
      <c r="J60" s="63">
        <v>0.2</v>
      </c>
      <c r="K60" s="2">
        <v>0.12</v>
      </c>
      <c r="L60" s="2">
        <v>21</v>
      </c>
      <c r="M60" s="64">
        <f>K60*L60</f>
        <v>2.52</v>
      </c>
    </row>
    <row r="61" spans="1:13" x14ac:dyDescent="0.25">
      <c r="A61" s="3">
        <v>45</v>
      </c>
      <c r="B61" s="2" t="s">
        <v>140</v>
      </c>
      <c r="C61" s="2" t="s">
        <v>141</v>
      </c>
      <c r="D61" s="2">
        <v>31</v>
      </c>
      <c r="E61" s="75" t="s">
        <v>101</v>
      </c>
      <c r="F61" s="2"/>
      <c r="G61" s="2"/>
      <c r="H61" s="63">
        <v>0.5</v>
      </c>
      <c r="I61" s="63">
        <v>0.7</v>
      </c>
      <c r="J61" s="63">
        <v>0.2</v>
      </c>
      <c r="K61" s="2">
        <v>0.12</v>
      </c>
      <c r="L61" s="2">
        <v>31</v>
      </c>
      <c r="M61" s="64">
        <f>K61*L61</f>
        <v>3.7199999999999998</v>
      </c>
    </row>
    <row r="62" spans="1:13" ht="25.5" x14ac:dyDescent="0.25">
      <c r="A62" s="3">
        <v>46</v>
      </c>
      <c r="B62" s="2" t="s">
        <v>141</v>
      </c>
      <c r="C62" s="2" t="s">
        <v>142</v>
      </c>
      <c r="D62" s="2">
        <v>12</v>
      </c>
      <c r="E62" s="75" t="s">
        <v>143</v>
      </c>
      <c r="F62" s="74">
        <v>325</v>
      </c>
      <c r="G62" s="1">
        <v>12</v>
      </c>
      <c r="H62" s="63"/>
      <c r="I62" s="63"/>
      <c r="J62" s="63"/>
      <c r="K62" s="2"/>
      <c r="L62" s="2"/>
      <c r="M62" s="64"/>
    </row>
    <row r="63" spans="1:13" x14ac:dyDescent="0.25">
      <c r="A63" s="3">
        <v>47</v>
      </c>
      <c r="B63" s="2" t="s">
        <v>142</v>
      </c>
      <c r="C63" s="2" t="s">
        <v>144</v>
      </c>
      <c r="D63" s="2">
        <v>47</v>
      </c>
      <c r="E63" s="75" t="s">
        <v>101</v>
      </c>
      <c r="F63" s="2"/>
      <c r="G63" s="2"/>
      <c r="H63" s="63">
        <v>0.5</v>
      </c>
      <c r="I63" s="63">
        <v>0.7</v>
      </c>
      <c r="J63" s="63">
        <v>0.2</v>
      </c>
      <c r="K63" s="2">
        <v>0.12</v>
      </c>
      <c r="L63" s="2">
        <v>47</v>
      </c>
      <c r="M63" s="64">
        <f>K63*L63</f>
        <v>5.64</v>
      </c>
    </row>
    <row r="64" spans="1:13" x14ac:dyDescent="0.25">
      <c r="A64" s="3">
        <v>48</v>
      </c>
      <c r="B64" s="2" t="s">
        <v>144</v>
      </c>
      <c r="C64" s="2" t="s">
        <v>145</v>
      </c>
      <c r="D64" s="2">
        <v>60</v>
      </c>
      <c r="E64" s="75" t="s">
        <v>92</v>
      </c>
      <c r="F64" s="74">
        <v>300</v>
      </c>
      <c r="G64" s="1">
        <v>60</v>
      </c>
      <c r="H64" s="63"/>
      <c r="I64" s="63"/>
      <c r="J64" s="63"/>
      <c r="K64" s="63"/>
      <c r="L64" s="2"/>
      <c r="M64" s="64"/>
    </row>
    <row r="65" spans="1:14" x14ac:dyDescent="0.25">
      <c r="A65" s="3">
        <v>49</v>
      </c>
      <c r="B65" s="2" t="s">
        <v>145</v>
      </c>
      <c r="C65" s="2" t="s">
        <v>146</v>
      </c>
      <c r="D65" s="2">
        <v>6</v>
      </c>
      <c r="E65" s="75" t="s">
        <v>109</v>
      </c>
      <c r="F65" s="74">
        <v>325</v>
      </c>
      <c r="G65" s="1">
        <v>6</v>
      </c>
      <c r="H65" s="63"/>
      <c r="I65" s="63"/>
      <c r="J65" s="63"/>
      <c r="K65" s="2"/>
      <c r="L65" s="2"/>
      <c r="M65" s="64"/>
    </row>
    <row r="66" spans="1:14" x14ac:dyDescent="0.25">
      <c r="A66" s="3">
        <v>50</v>
      </c>
      <c r="B66" s="2" t="s">
        <v>146</v>
      </c>
      <c r="C66" s="2" t="s">
        <v>147</v>
      </c>
      <c r="D66" s="2">
        <v>44</v>
      </c>
      <c r="E66" s="75" t="s">
        <v>101</v>
      </c>
      <c r="F66" s="2"/>
      <c r="G66" s="2"/>
      <c r="H66" s="63">
        <v>0.5</v>
      </c>
      <c r="I66" s="63">
        <v>0.7</v>
      </c>
      <c r="J66" s="63">
        <v>0.2</v>
      </c>
      <c r="K66" s="2">
        <v>0.12</v>
      </c>
      <c r="L66" s="2">
        <v>44</v>
      </c>
      <c r="M66" s="64">
        <f>K66*L66</f>
        <v>5.2799999999999994</v>
      </c>
    </row>
    <row r="67" spans="1:14" x14ac:dyDescent="0.25">
      <c r="A67" s="3">
        <v>51</v>
      </c>
      <c r="B67" s="2" t="s">
        <v>147</v>
      </c>
      <c r="C67" s="2" t="s">
        <v>148</v>
      </c>
      <c r="D67" s="2">
        <v>97</v>
      </c>
      <c r="E67" s="75" t="s">
        <v>101</v>
      </c>
      <c r="F67" s="2"/>
      <c r="G67" s="2"/>
      <c r="H67" s="63">
        <v>0.5</v>
      </c>
      <c r="I67" s="63">
        <v>0.7</v>
      </c>
      <c r="J67" s="63">
        <v>0.2</v>
      </c>
      <c r="K67" s="2">
        <v>0.12</v>
      </c>
      <c r="L67" s="2">
        <v>97</v>
      </c>
      <c r="M67" s="64">
        <f>K67*L67</f>
        <v>11.639999999999999</v>
      </c>
    </row>
    <row r="68" spans="1:14" x14ac:dyDescent="0.25">
      <c r="A68" s="3">
        <v>52</v>
      </c>
      <c r="B68" s="1" t="s">
        <v>148</v>
      </c>
      <c r="C68" s="1" t="s">
        <v>149</v>
      </c>
      <c r="D68" s="1">
        <v>6</v>
      </c>
      <c r="E68" s="75" t="s">
        <v>99</v>
      </c>
      <c r="F68" s="2"/>
      <c r="G68" s="1"/>
      <c r="H68" s="63"/>
      <c r="I68" s="63"/>
      <c r="J68" s="63"/>
      <c r="K68" s="2"/>
      <c r="L68" s="2"/>
      <c r="M68" s="64"/>
    </row>
    <row r="69" spans="1:14" x14ac:dyDescent="0.25">
      <c r="A69" s="3">
        <v>53</v>
      </c>
      <c r="B69" s="2" t="s">
        <v>149</v>
      </c>
      <c r="C69" s="2" t="s">
        <v>150</v>
      </c>
      <c r="D69" s="2">
        <v>12</v>
      </c>
      <c r="E69" s="75" t="s">
        <v>92</v>
      </c>
      <c r="F69" s="2">
        <v>300</v>
      </c>
      <c r="G69" s="1">
        <v>12</v>
      </c>
      <c r="H69" s="63"/>
      <c r="I69" s="63"/>
      <c r="J69" s="63"/>
      <c r="K69" s="2"/>
      <c r="L69" s="2"/>
      <c r="M69" s="64"/>
    </row>
    <row r="70" spans="1:14" x14ac:dyDescent="0.25">
      <c r="A70" s="3">
        <v>54</v>
      </c>
      <c r="B70" s="2" t="s">
        <v>150</v>
      </c>
      <c r="C70" s="2" t="s">
        <v>151</v>
      </c>
      <c r="D70" s="2">
        <v>33</v>
      </c>
      <c r="E70" s="75" t="s">
        <v>101</v>
      </c>
      <c r="F70" s="2"/>
      <c r="G70" s="2"/>
      <c r="H70" s="63">
        <v>0.5</v>
      </c>
      <c r="I70" s="63">
        <v>0.7</v>
      </c>
      <c r="J70" s="63">
        <v>0.2</v>
      </c>
      <c r="K70" s="2">
        <v>0.12</v>
      </c>
      <c r="L70" s="2">
        <v>33</v>
      </c>
      <c r="M70" s="64">
        <f>K70*L70</f>
        <v>3.96</v>
      </c>
    </row>
    <row r="71" spans="1:14" x14ac:dyDescent="0.25">
      <c r="A71" s="3">
        <v>55</v>
      </c>
      <c r="B71" s="2" t="s">
        <v>151</v>
      </c>
      <c r="C71" s="2" t="s">
        <v>152</v>
      </c>
      <c r="D71" s="2">
        <v>6</v>
      </c>
      <c r="E71" s="75" t="s">
        <v>92</v>
      </c>
      <c r="F71" s="2">
        <v>300</v>
      </c>
      <c r="G71" s="1">
        <v>6</v>
      </c>
      <c r="H71" s="63"/>
      <c r="I71" s="63"/>
      <c r="J71" s="63"/>
      <c r="K71" s="63"/>
      <c r="L71" s="2"/>
      <c r="M71" s="64"/>
    </row>
    <row r="72" spans="1:14" x14ac:dyDescent="0.25">
      <c r="A72" s="3">
        <v>56</v>
      </c>
      <c r="B72" s="2" t="s">
        <v>152</v>
      </c>
      <c r="C72" s="2" t="s">
        <v>153</v>
      </c>
      <c r="D72" s="2">
        <v>27</v>
      </c>
      <c r="E72" s="75" t="s">
        <v>101</v>
      </c>
      <c r="F72" s="2"/>
      <c r="G72" s="2"/>
      <c r="H72" s="63">
        <v>0.5</v>
      </c>
      <c r="I72" s="63">
        <v>0.7</v>
      </c>
      <c r="J72" s="63">
        <v>0.2</v>
      </c>
      <c r="K72" s="2">
        <v>0.12</v>
      </c>
      <c r="L72" s="2">
        <v>27</v>
      </c>
      <c r="M72" s="64">
        <f>K72*L72</f>
        <v>3.2399999999999998</v>
      </c>
    </row>
    <row r="73" spans="1:14" x14ac:dyDescent="0.25">
      <c r="A73" s="3">
        <v>57</v>
      </c>
      <c r="B73" s="2" t="s">
        <v>153</v>
      </c>
      <c r="C73" s="2" t="s">
        <v>154</v>
      </c>
      <c r="D73" s="2">
        <v>6</v>
      </c>
      <c r="E73" s="75" t="s">
        <v>99</v>
      </c>
      <c r="F73" s="2"/>
      <c r="G73" s="1"/>
      <c r="H73" s="63"/>
      <c r="I73" s="63"/>
      <c r="J73" s="63"/>
      <c r="K73" s="63"/>
      <c r="L73" s="2"/>
      <c r="M73" s="64"/>
    </row>
    <row r="74" spans="1:14" x14ac:dyDescent="0.25">
      <c r="A74" s="3">
        <v>58</v>
      </c>
      <c r="B74" s="2" t="s">
        <v>154</v>
      </c>
      <c r="C74" s="2" t="s">
        <v>155</v>
      </c>
      <c r="D74" s="2">
        <v>29</v>
      </c>
      <c r="E74" s="75" t="s">
        <v>101</v>
      </c>
      <c r="F74" s="2"/>
      <c r="G74" s="2"/>
      <c r="H74" s="63">
        <v>0.5</v>
      </c>
      <c r="I74" s="63">
        <v>0.7</v>
      </c>
      <c r="J74" s="63">
        <v>0.2</v>
      </c>
      <c r="K74" s="2">
        <v>0.12</v>
      </c>
      <c r="L74" s="2">
        <v>29</v>
      </c>
      <c r="M74" s="64">
        <f>K74*L74</f>
        <v>3.48</v>
      </c>
    </row>
    <row r="75" spans="1:14" x14ac:dyDescent="0.25">
      <c r="A75" s="3">
        <v>59</v>
      </c>
      <c r="B75" s="2" t="s">
        <v>155</v>
      </c>
      <c r="C75" s="2" t="s">
        <v>156</v>
      </c>
      <c r="D75" s="2">
        <v>30</v>
      </c>
      <c r="E75" s="75" t="s">
        <v>92</v>
      </c>
      <c r="F75" s="74">
        <v>300</v>
      </c>
      <c r="G75" s="1">
        <v>30</v>
      </c>
      <c r="H75" s="63"/>
      <c r="I75" s="63"/>
      <c r="J75" s="63"/>
      <c r="K75" s="2"/>
      <c r="L75" s="2"/>
      <c r="M75" s="64"/>
    </row>
    <row r="76" spans="1:14" x14ac:dyDescent="0.25">
      <c r="A76" s="3">
        <v>60</v>
      </c>
      <c r="B76" s="2" t="s">
        <v>156</v>
      </c>
      <c r="C76" s="2" t="s">
        <v>157</v>
      </c>
      <c r="D76" s="2">
        <v>54</v>
      </c>
      <c r="E76" s="75" t="s">
        <v>101</v>
      </c>
      <c r="F76" s="2"/>
      <c r="G76" s="2"/>
      <c r="H76" s="63">
        <v>0.5</v>
      </c>
      <c r="I76" s="63">
        <v>0.7</v>
      </c>
      <c r="J76" s="63">
        <v>0.2</v>
      </c>
      <c r="K76" s="2">
        <v>0.12</v>
      </c>
      <c r="L76" s="2">
        <v>54</v>
      </c>
      <c r="M76" s="64">
        <f>K76*L76</f>
        <v>6.4799999999999995</v>
      </c>
    </row>
    <row r="77" spans="1:14" x14ac:dyDescent="0.25">
      <c r="A77" s="3">
        <v>61</v>
      </c>
      <c r="B77" s="2" t="s">
        <v>157</v>
      </c>
      <c r="C77" s="2" t="s">
        <v>158</v>
      </c>
      <c r="D77" s="2">
        <v>100</v>
      </c>
      <c r="E77" s="75" t="s">
        <v>101</v>
      </c>
      <c r="F77" s="2"/>
      <c r="G77" s="2"/>
      <c r="H77" s="63">
        <v>0.5</v>
      </c>
      <c r="I77" s="63">
        <v>0.7</v>
      </c>
      <c r="J77" s="63">
        <v>0.2</v>
      </c>
      <c r="K77" s="2">
        <v>0.12</v>
      </c>
      <c r="L77" s="2">
        <v>100</v>
      </c>
      <c r="M77" s="64">
        <f>K77*L77</f>
        <v>12</v>
      </c>
    </row>
    <row r="78" spans="1:14" x14ac:dyDescent="0.25">
      <c r="A78" s="3">
        <v>62</v>
      </c>
      <c r="B78" s="2" t="s">
        <v>158</v>
      </c>
      <c r="C78" s="2" t="s">
        <v>159</v>
      </c>
      <c r="D78" s="2">
        <v>85</v>
      </c>
      <c r="E78" s="75" t="s">
        <v>101</v>
      </c>
      <c r="F78" s="2"/>
      <c r="G78" s="2"/>
      <c r="H78" s="63">
        <v>0.5</v>
      </c>
      <c r="I78" s="63">
        <v>0.7</v>
      </c>
      <c r="J78" s="63">
        <v>0.2</v>
      </c>
      <c r="K78" s="2">
        <v>0.12</v>
      </c>
      <c r="L78" s="2">
        <v>85</v>
      </c>
      <c r="M78" s="64">
        <f>K78*L78</f>
        <v>10.199999999999999</v>
      </c>
      <c r="N78" s="4">
        <f>K78*L78</f>
        <v>10.199999999999999</v>
      </c>
    </row>
    <row r="79" spans="1:14" ht="26.25" customHeight="1" x14ac:dyDescent="0.25">
      <c r="A79" s="3">
        <v>63</v>
      </c>
      <c r="B79" s="2" t="s">
        <v>159</v>
      </c>
      <c r="C79" s="2" t="s">
        <v>160</v>
      </c>
      <c r="D79" s="2">
        <v>30</v>
      </c>
      <c r="E79" s="75" t="s">
        <v>161</v>
      </c>
      <c r="F79" s="74">
        <v>325</v>
      </c>
      <c r="G79" s="2">
        <v>30</v>
      </c>
      <c r="H79" s="63"/>
      <c r="I79" s="63"/>
      <c r="J79" s="63"/>
      <c r="K79" s="2"/>
      <c r="L79" s="2"/>
      <c r="M79" s="77"/>
    </row>
    <row r="81" spans="2:13" x14ac:dyDescent="0.25">
      <c r="G81" s="4">
        <f>SUM(G18:G80)</f>
        <v>496</v>
      </c>
      <c r="L81" s="4">
        <f>SUM(L21:L80)</f>
        <v>1557</v>
      </c>
      <c r="M81" s="78">
        <f>SUM(M21:M80)</f>
        <v>186.83999999999997</v>
      </c>
    </row>
    <row r="84" spans="2:13" x14ac:dyDescent="0.25">
      <c r="B84" s="79"/>
      <c r="C84" s="79"/>
      <c r="D84" s="74">
        <v>1</v>
      </c>
      <c r="E84" s="18" t="s">
        <v>162</v>
      </c>
      <c r="F84" s="74" t="s">
        <v>163</v>
      </c>
      <c r="G84" s="2">
        <v>120</v>
      </c>
    </row>
    <row r="85" spans="2:13" x14ac:dyDescent="0.25">
      <c r="B85" s="79"/>
      <c r="C85" s="79"/>
      <c r="D85" s="74">
        <v>2</v>
      </c>
      <c r="E85" s="18" t="s">
        <v>164</v>
      </c>
      <c r="F85" s="74" t="s">
        <v>165</v>
      </c>
      <c r="G85" s="2">
        <v>6</v>
      </c>
    </row>
    <row r="86" spans="2:13" x14ac:dyDescent="0.25">
      <c r="D86" s="74">
        <v>3</v>
      </c>
      <c r="E86" s="18" t="s">
        <v>166</v>
      </c>
      <c r="F86" s="74" t="s">
        <v>167</v>
      </c>
      <c r="G86" s="1">
        <v>370</v>
      </c>
    </row>
    <row r="87" spans="2:13" x14ac:dyDescent="0.25">
      <c r="D87" s="74">
        <v>4</v>
      </c>
      <c r="E87" s="18" t="s">
        <v>101</v>
      </c>
      <c r="F87" s="74" t="s">
        <v>168</v>
      </c>
      <c r="G87" s="80">
        <v>1557</v>
      </c>
    </row>
    <row r="90" spans="2:13" x14ac:dyDescent="0.25">
      <c r="B90" s="36" t="s">
        <v>169</v>
      </c>
      <c r="C90" s="36"/>
    </row>
    <row r="91" spans="2:13" x14ac:dyDescent="0.25">
      <c r="C91" s="81" t="s">
        <v>170</v>
      </c>
      <c r="D91" s="81"/>
      <c r="E91" s="81"/>
    </row>
    <row r="92" spans="2:13" x14ac:dyDescent="0.25">
      <c r="C92" s="82" t="s">
        <v>171</v>
      </c>
      <c r="D92" s="82"/>
      <c r="E92" s="82"/>
    </row>
  </sheetData>
  <mergeCells count="16">
    <mergeCell ref="A12:A17"/>
    <mergeCell ref="B12:C17"/>
    <mergeCell ref="D12:D17"/>
    <mergeCell ref="B90:C90"/>
    <mergeCell ref="C91:E91"/>
    <mergeCell ref="C92:E92"/>
    <mergeCell ref="A1:M1"/>
    <mergeCell ref="A2:M2"/>
    <mergeCell ref="A3:M3"/>
    <mergeCell ref="A8:M8"/>
    <mergeCell ref="A9:A10"/>
    <mergeCell ref="B9:C10"/>
    <mergeCell ref="D9:D10"/>
    <mergeCell ref="E9:E10"/>
    <mergeCell ref="F9:G9"/>
    <mergeCell ref="H9:M9"/>
  </mergeCells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BreakPreview" topLeftCell="A7" zoomScaleNormal="100" zoomScaleSheetLayoutView="100" workbookViewId="0">
      <selection activeCell="A58" sqref="A58:XFD58"/>
    </sheetView>
  </sheetViews>
  <sheetFormatPr defaultRowHeight="15" x14ac:dyDescent="0.25"/>
  <cols>
    <col min="1" max="1" width="5.28515625" style="4" customWidth="1"/>
    <col min="2" max="2" width="47.85546875" style="4" customWidth="1"/>
    <col min="3" max="3" width="7.7109375" style="4" customWidth="1"/>
    <col min="4" max="4" width="9.5703125" style="4" customWidth="1"/>
    <col min="5" max="5" width="18.85546875" style="4" customWidth="1"/>
    <col min="6" max="16384" width="9.140625" style="4"/>
  </cols>
  <sheetData>
    <row r="1" spans="1:5" x14ac:dyDescent="0.25">
      <c r="A1" s="83" t="s">
        <v>8</v>
      </c>
      <c r="B1" s="83"/>
      <c r="C1" s="83"/>
      <c r="D1" s="83"/>
      <c r="E1" s="83"/>
    </row>
    <row r="2" spans="1:5" x14ac:dyDescent="0.25">
      <c r="A2" s="83" t="s">
        <v>0</v>
      </c>
      <c r="B2" s="83"/>
      <c r="C2" s="83"/>
      <c r="D2" s="83"/>
      <c r="E2" s="83"/>
    </row>
    <row r="3" spans="1:5" ht="30" customHeight="1" x14ac:dyDescent="0.25">
      <c r="A3" s="84" t="s">
        <v>173</v>
      </c>
      <c r="B3" s="84"/>
      <c r="C3" s="84"/>
      <c r="D3" s="84"/>
      <c r="E3" s="84"/>
    </row>
    <row r="4" spans="1:5" ht="15.75" x14ac:dyDescent="0.25">
      <c r="D4" s="24" t="s">
        <v>5</v>
      </c>
      <c r="E4" s="5" t="s">
        <v>54</v>
      </c>
    </row>
    <row r="5" spans="1:5" ht="15.75" x14ac:dyDescent="0.25">
      <c r="D5" s="24" t="s">
        <v>3</v>
      </c>
      <c r="E5" s="5" t="s">
        <v>55</v>
      </c>
    </row>
    <row r="6" spans="1:5" ht="15.75" x14ac:dyDescent="0.25">
      <c r="D6" s="24" t="s">
        <v>2</v>
      </c>
      <c r="E6" s="25">
        <v>272126</v>
      </c>
    </row>
    <row r="7" spans="1:5" ht="15.75" x14ac:dyDescent="0.25">
      <c r="D7" s="24" t="s">
        <v>1</v>
      </c>
      <c r="E7" s="25">
        <v>4613086</v>
      </c>
    </row>
    <row r="8" spans="1:5" x14ac:dyDescent="0.25">
      <c r="A8" s="83" t="s">
        <v>10</v>
      </c>
      <c r="B8" s="83"/>
      <c r="C8" s="83"/>
      <c r="D8" s="83"/>
      <c r="E8" s="83"/>
    </row>
    <row r="10" spans="1:5" ht="76.5" customHeight="1" x14ac:dyDescent="0.25">
      <c r="A10" s="3" t="s">
        <v>4</v>
      </c>
      <c r="B10" s="6" t="s">
        <v>11</v>
      </c>
      <c r="C10" s="7" t="s">
        <v>12</v>
      </c>
      <c r="D10" s="7" t="s">
        <v>13</v>
      </c>
      <c r="E10" s="8" t="s">
        <v>14</v>
      </c>
    </row>
    <row r="11" spans="1:5" ht="18.75" customHeigh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18" customHeight="1" x14ac:dyDescent="0.25">
      <c r="A12" s="3"/>
      <c r="B12" s="37" t="s">
        <v>56</v>
      </c>
      <c r="C12" s="37"/>
      <c r="D12" s="37"/>
      <c r="E12" s="23"/>
    </row>
    <row r="13" spans="1:5" ht="18" customHeight="1" x14ac:dyDescent="0.25">
      <c r="A13" s="33">
        <v>1</v>
      </c>
      <c r="B13" s="18" t="s">
        <v>40</v>
      </c>
      <c r="C13" s="26" t="s">
        <v>15</v>
      </c>
      <c r="D13" s="1">
        <v>1557</v>
      </c>
      <c r="E13" s="1"/>
    </row>
    <row r="14" spans="1:5" ht="16.5" x14ac:dyDescent="0.25">
      <c r="A14" s="34"/>
      <c r="B14" s="27" t="s">
        <v>41</v>
      </c>
      <c r="C14" s="1" t="s">
        <v>57</v>
      </c>
      <c r="D14" s="10">
        <v>190</v>
      </c>
      <c r="E14" s="28" t="s">
        <v>17</v>
      </c>
    </row>
    <row r="15" spans="1:5" x14ac:dyDescent="0.25">
      <c r="A15" s="3"/>
      <c r="B15" s="37" t="s">
        <v>58</v>
      </c>
      <c r="C15" s="37"/>
      <c r="D15" s="37"/>
      <c r="E15" s="23"/>
    </row>
    <row r="16" spans="1:5" x14ac:dyDescent="0.25">
      <c r="A16" s="38">
        <v>1</v>
      </c>
      <c r="B16" s="29" t="s">
        <v>16</v>
      </c>
      <c r="C16" s="1"/>
      <c r="D16" s="10"/>
      <c r="E16" s="10"/>
    </row>
    <row r="17" spans="1:5" ht="16.5" x14ac:dyDescent="0.25">
      <c r="A17" s="38"/>
      <c r="B17" s="27" t="s">
        <v>42</v>
      </c>
      <c r="C17" s="1" t="s">
        <v>57</v>
      </c>
      <c r="D17" s="10">
        <v>138</v>
      </c>
      <c r="E17" s="28"/>
    </row>
    <row r="18" spans="1:5" ht="16.5" x14ac:dyDescent="0.25">
      <c r="A18" s="38"/>
      <c r="B18" s="27" t="s">
        <v>43</v>
      </c>
      <c r="C18" s="1" t="s">
        <v>57</v>
      </c>
      <c r="D18" s="10">
        <v>112</v>
      </c>
      <c r="E18" s="28"/>
    </row>
    <row r="19" spans="1:5" ht="16.5" x14ac:dyDescent="0.25">
      <c r="A19" s="38"/>
      <c r="B19" s="27" t="s">
        <v>44</v>
      </c>
      <c r="C19" s="1" t="s">
        <v>57</v>
      </c>
      <c r="D19" s="10">
        <v>26</v>
      </c>
      <c r="E19" s="28"/>
    </row>
    <row r="20" spans="1:5" x14ac:dyDescent="0.25">
      <c r="A20" s="22">
        <v>2</v>
      </c>
      <c r="B20" s="18" t="s">
        <v>59</v>
      </c>
      <c r="C20" s="26" t="s">
        <v>15</v>
      </c>
      <c r="D20" s="10">
        <v>370</v>
      </c>
      <c r="E20" s="11"/>
    </row>
    <row r="21" spans="1:5" x14ac:dyDescent="0.25">
      <c r="A21" s="3"/>
      <c r="B21" s="37" t="s">
        <v>60</v>
      </c>
      <c r="C21" s="37"/>
      <c r="D21" s="37"/>
      <c r="E21" s="23"/>
    </row>
    <row r="22" spans="1:5" x14ac:dyDescent="0.25">
      <c r="A22" s="38">
        <v>1</v>
      </c>
      <c r="B22" s="29" t="s">
        <v>16</v>
      </c>
      <c r="C22" s="1"/>
      <c r="D22" s="10"/>
      <c r="E22" s="10"/>
    </row>
    <row r="23" spans="1:5" ht="16.5" x14ac:dyDescent="0.25">
      <c r="A23" s="38"/>
      <c r="B23" s="27" t="s">
        <v>47</v>
      </c>
      <c r="C23" s="1" t="s">
        <v>57</v>
      </c>
      <c r="D23" s="10">
        <v>53</v>
      </c>
      <c r="E23" s="28"/>
    </row>
    <row r="24" spans="1:5" ht="16.5" x14ac:dyDescent="0.25">
      <c r="A24" s="38"/>
      <c r="B24" s="27" t="s">
        <v>46</v>
      </c>
      <c r="C24" s="1" t="s">
        <v>57</v>
      </c>
      <c r="D24" s="10">
        <v>44</v>
      </c>
      <c r="E24" s="28"/>
    </row>
    <row r="25" spans="1:5" ht="25.5" x14ac:dyDescent="0.25">
      <c r="A25" s="38"/>
      <c r="B25" s="18" t="s">
        <v>45</v>
      </c>
      <c r="C25" s="1" t="s">
        <v>57</v>
      </c>
      <c r="D25" s="10">
        <v>9</v>
      </c>
      <c r="E25" s="28"/>
    </row>
    <row r="26" spans="1:5" x14ac:dyDescent="0.25">
      <c r="A26" s="33">
        <v>2</v>
      </c>
      <c r="B26" s="39" t="s">
        <v>48</v>
      </c>
      <c r="C26" s="40"/>
      <c r="D26" s="40"/>
      <c r="E26" s="41"/>
    </row>
    <row r="27" spans="1:5" ht="16.5" x14ac:dyDescent="0.25">
      <c r="A27" s="42"/>
      <c r="B27" s="27" t="s">
        <v>49</v>
      </c>
      <c r="C27" s="1" t="s">
        <v>57</v>
      </c>
      <c r="D27" s="10">
        <v>3.1</v>
      </c>
      <c r="E27" s="30" t="s">
        <v>25</v>
      </c>
    </row>
    <row r="28" spans="1:5" x14ac:dyDescent="0.25">
      <c r="A28" s="33">
        <v>3</v>
      </c>
      <c r="B28" s="18" t="s">
        <v>61</v>
      </c>
      <c r="C28" s="26" t="s">
        <v>15</v>
      </c>
      <c r="D28" s="10">
        <v>120</v>
      </c>
      <c r="E28" s="11" t="s">
        <v>62</v>
      </c>
    </row>
    <row r="29" spans="1:5" x14ac:dyDescent="0.25">
      <c r="A29" s="42"/>
      <c r="B29" s="18" t="s">
        <v>63</v>
      </c>
      <c r="C29" s="26" t="s">
        <v>15</v>
      </c>
      <c r="D29" s="10">
        <v>6</v>
      </c>
      <c r="E29" s="11" t="s">
        <v>64</v>
      </c>
    </row>
    <row r="30" spans="1:5" x14ac:dyDescent="0.25">
      <c r="A30" s="3"/>
      <c r="B30" s="37" t="s">
        <v>65</v>
      </c>
      <c r="C30" s="37"/>
      <c r="D30" s="37"/>
      <c r="E30" s="23"/>
    </row>
    <row r="31" spans="1:5" x14ac:dyDescent="0.25">
      <c r="A31" s="2"/>
      <c r="B31" s="12" t="s">
        <v>18</v>
      </c>
      <c r="C31" s="13"/>
      <c r="D31" s="13"/>
      <c r="E31" s="14"/>
    </row>
    <row r="32" spans="1:5" ht="21" x14ac:dyDescent="0.25">
      <c r="A32" s="38">
        <v>1</v>
      </c>
      <c r="B32" s="27" t="s">
        <v>19</v>
      </c>
      <c r="C32" s="1"/>
      <c r="D32" s="10"/>
      <c r="E32" s="19" t="s">
        <v>20</v>
      </c>
    </row>
    <row r="33" spans="1:5" ht="16.5" x14ac:dyDescent="0.25">
      <c r="A33" s="38"/>
      <c r="B33" s="27" t="s">
        <v>21</v>
      </c>
      <c r="C33" s="1" t="s">
        <v>57</v>
      </c>
      <c r="D33" s="10">
        <v>8</v>
      </c>
      <c r="E33" s="10"/>
    </row>
    <row r="34" spans="1:5" ht="16.5" x14ac:dyDescent="0.25">
      <c r="A34" s="38"/>
      <c r="B34" s="27" t="s">
        <v>22</v>
      </c>
      <c r="C34" s="1" t="s">
        <v>57</v>
      </c>
      <c r="D34" s="10">
        <v>3</v>
      </c>
      <c r="E34" s="10"/>
    </row>
    <row r="35" spans="1:5" ht="16.5" x14ac:dyDescent="0.25">
      <c r="A35" s="38"/>
      <c r="B35" s="27" t="s">
        <v>23</v>
      </c>
      <c r="C35" s="1" t="s">
        <v>57</v>
      </c>
      <c r="D35" s="31">
        <v>1</v>
      </c>
      <c r="E35" s="28" t="s">
        <v>66</v>
      </c>
    </row>
    <row r="36" spans="1:5" ht="16.5" x14ac:dyDescent="0.25">
      <c r="A36" s="38"/>
      <c r="B36" s="27" t="s">
        <v>24</v>
      </c>
      <c r="C36" s="1" t="s">
        <v>57</v>
      </c>
      <c r="D36" s="31">
        <v>0.7</v>
      </c>
      <c r="E36" s="30" t="s">
        <v>25</v>
      </c>
    </row>
    <row r="37" spans="1:5" ht="16.5" x14ac:dyDescent="0.25">
      <c r="A37" s="38"/>
      <c r="B37" s="27" t="s">
        <v>26</v>
      </c>
      <c r="C37" s="1" t="s">
        <v>57</v>
      </c>
      <c r="D37" s="31">
        <v>0.9</v>
      </c>
      <c r="E37" s="30" t="s">
        <v>25</v>
      </c>
    </row>
    <row r="38" spans="1:5" x14ac:dyDescent="0.25">
      <c r="A38" s="38"/>
      <c r="B38" s="27" t="s">
        <v>27</v>
      </c>
      <c r="C38" s="1" t="s">
        <v>6</v>
      </c>
      <c r="D38" s="10">
        <v>2</v>
      </c>
      <c r="E38" s="10" t="s">
        <v>67</v>
      </c>
    </row>
    <row r="39" spans="1:5" x14ac:dyDescent="0.25">
      <c r="A39" s="3"/>
      <c r="B39" s="37" t="s">
        <v>50</v>
      </c>
      <c r="C39" s="37"/>
      <c r="D39" s="37"/>
      <c r="E39" s="23"/>
    </row>
    <row r="40" spans="1:5" ht="30" customHeight="1" x14ac:dyDescent="0.25">
      <c r="A40" s="23">
        <v>1</v>
      </c>
      <c r="B40" s="18" t="s">
        <v>51</v>
      </c>
      <c r="C40" s="1" t="s">
        <v>52</v>
      </c>
      <c r="D40" s="10">
        <v>880</v>
      </c>
      <c r="E40" s="19"/>
    </row>
    <row r="44" spans="1:5" x14ac:dyDescent="0.25">
      <c r="B44" s="35" t="s">
        <v>28</v>
      </c>
      <c r="C44" s="35"/>
      <c r="D44" s="35"/>
    </row>
    <row r="45" spans="1:5" x14ac:dyDescent="0.25">
      <c r="B45" s="15" t="s">
        <v>29</v>
      </c>
      <c r="C45" s="21" t="s">
        <v>30</v>
      </c>
      <c r="D45" s="20">
        <v>50</v>
      </c>
    </row>
    <row r="46" spans="1:5" x14ac:dyDescent="0.25">
      <c r="B46" s="15" t="s">
        <v>31</v>
      </c>
      <c r="C46" s="21" t="s">
        <v>30</v>
      </c>
      <c r="D46" s="20">
        <v>5</v>
      </c>
    </row>
    <row r="47" spans="1:5" x14ac:dyDescent="0.25">
      <c r="B47" s="15" t="s">
        <v>32</v>
      </c>
      <c r="C47" s="21" t="s">
        <v>30</v>
      </c>
      <c r="D47" s="16" t="s">
        <v>9</v>
      </c>
    </row>
    <row r="48" spans="1:5" x14ac:dyDescent="0.25">
      <c r="B48" s="15" t="s">
        <v>33</v>
      </c>
      <c r="C48" s="21" t="s">
        <v>30</v>
      </c>
      <c r="D48" s="20">
        <v>60</v>
      </c>
    </row>
    <row r="49" spans="2:4" x14ac:dyDescent="0.25">
      <c r="B49" s="15" t="s">
        <v>34</v>
      </c>
      <c r="C49" s="21" t="s">
        <v>30</v>
      </c>
      <c r="D49" s="20">
        <v>60</v>
      </c>
    </row>
    <row r="50" spans="2:4" x14ac:dyDescent="0.25">
      <c r="B50" s="15" t="s">
        <v>35</v>
      </c>
      <c r="C50" s="21" t="s">
        <v>7</v>
      </c>
      <c r="D50" s="20">
        <v>350</v>
      </c>
    </row>
    <row r="52" spans="2:4" x14ac:dyDescent="0.25">
      <c r="B52" s="35" t="s">
        <v>36</v>
      </c>
      <c r="C52" s="35"/>
      <c r="D52" s="35"/>
    </row>
    <row r="53" spans="2:4" x14ac:dyDescent="0.25">
      <c r="B53" s="15" t="s">
        <v>37</v>
      </c>
      <c r="C53" s="20" t="s">
        <v>38</v>
      </c>
      <c r="D53" s="17">
        <v>8</v>
      </c>
    </row>
    <row r="54" spans="2:4" x14ac:dyDescent="0.25">
      <c r="B54" s="15" t="s">
        <v>39</v>
      </c>
      <c r="C54" s="20" t="s">
        <v>38</v>
      </c>
      <c r="D54" s="17">
        <v>6</v>
      </c>
    </row>
    <row r="55" spans="2:4" x14ac:dyDescent="0.25">
      <c r="B55" s="15" t="s">
        <v>53</v>
      </c>
      <c r="C55" s="20" t="s">
        <v>38</v>
      </c>
      <c r="D55" s="17">
        <v>18</v>
      </c>
    </row>
    <row r="56" spans="2:4" x14ac:dyDescent="0.25">
      <c r="B56" s="15"/>
      <c r="C56" s="20"/>
      <c r="D56" s="17"/>
    </row>
  </sheetData>
  <mergeCells count="18">
    <mergeCell ref="B44:D44"/>
    <mergeCell ref="B52:D52"/>
    <mergeCell ref="B15:D15"/>
    <mergeCell ref="A16:A19"/>
    <mergeCell ref="B21:D21"/>
    <mergeCell ref="B30:D30"/>
    <mergeCell ref="A32:A38"/>
    <mergeCell ref="A22:A25"/>
    <mergeCell ref="B26:E26"/>
    <mergeCell ref="A26:A27"/>
    <mergeCell ref="A28:A29"/>
    <mergeCell ref="B39:D39"/>
    <mergeCell ref="A13:A14"/>
    <mergeCell ref="A8:E8"/>
    <mergeCell ref="A3:E3"/>
    <mergeCell ref="A2:E2"/>
    <mergeCell ref="A1:E1"/>
    <mergeCell ref="B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KREBSITI-2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2017-01-31T09:24:50Z</dcterms:modified>
</cp:coreProperties>
</file>