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445"/>
  </bookViews>
  <sheets>
    <sheet name="nakrebi1" sheetId="3" r:id="rId1"/>
    <sheet name="lok1" sheetId="4" r:id="rId2"/>
  </sheets>
  <calcPr calcId="124519"/>
</workbook>
</file>

<file path=xl/calcChain.xml><?xml version="1.0" encoding="utf-8"?>
<calcChain xmlns="http://schemas.openxmlformats.org/spreadsheetml/2006/main">
  <c r="F39" i="4"/>
  <c r="F30" l="1"/>
  <c r="F31"/>
  <c r="F29"/>
  <c r="F27"/>
  <c r="F26"/>
  <c r="F25"/>
  <c r="F37"/>
  <c r="F36"/>
  <c r="F35"/>
  <c r="F23"/>
  <c r="F22"/>
  <c r="F20"/>
  <c r="F19"/>
  <c r="F18"/>
  <c r="F14"/>
  <c r="F13"/>
  <c r="F11"/>
</calcChain>
</file>

<file path=xl/sharedStrings.xml><?xml version="1.0" encoding="utf-8"?>
<sst xmlns="http://schemas.openxmlformats.org/spreadsheetml/2006/main" count="144" uniqueCount="112">
  <si>
    <t xml:space="preserve"> </t>
  </si>
  <si>
    <t>lari</t>
  </si>
  <si>
    <t>#</t>
  </si>
  <si>
    <t xml:space="preserve"> lokaluri   saxarjTaRricxvo angariSi</t>
  </si>
  <si>
    <t>samuSaoebisa da xarjebis dasaxeleba</t>
  </si>
  <si>
    <t>samSeneblo samuSaoebi</t>
  </si>
  <si>
    <t>samontaJo samuSaoebi</t>
  </si>
  <si>
    <t>mowyobiloba, aveji, inventari</t>
  </si>
  <si>
    <t>sxva   samuSaoebi</t>
  </si>
  <si>
    <t>sul</t>
  </si>
  <si>
    <t>saob. xarj-va#1</t>
  </si>
  <si>
    <t>rezervi gauTvaliswinebel samuSaoebze</t>
  </si>
  <si>
    <t xml:space="preserve">jami </t>
  </si>
  <si>
    <t>dRg</t>
  </si>
  <si>
    <t>sul jami</t>
  </si>
  <si>
    <t>/mSeneblobis dasaxeleba/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</si>
  <si>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</si>
  <si>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</si>
  <si>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</si>
  <si>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</si>
  <si>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</si>
  <si>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</si>
  <si>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</si>
  <si>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jami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</si>
  <si>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</si>
  <si>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</si>
  <si>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</si>
  <si>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</si>
  <si>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</si>
  <si>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</si>
  <si>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</si>
  <si>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</si>
  <si>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</si>
  <si>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</si>
  <si>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</si>
  <si>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</si>
  <si>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</si>
  <si>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</si>
  <si>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</si>
  <si>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</si>
  <si>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</si>
  <si>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</si>
  <si>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</si>
  <si>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kac/sT</t>
  </si>
  <si>
    <t>manqanebi</t>
  </si>
  <si>
    <t>100m2</t>
  </si>
  <si>
    <t>m2</t>
  </si>
  <si>
    <t>m/sT</t>
  </si>
  <si>
    <t>kg</t>
  </si>
  <si>
    <t>t</t>
  </si>
  <si>
    <t>cxr 
e 20-1-113</t>
  </si>
  <si>
    <t xml:space="preserve">parapetidan arsebuli moTuTiebuli Tunuqis  Semosvis demontaJi da dasawyobeba  </t>
  </si>
  <si>
    <t>10m2</t>
  </si>
  <si>
    <t>Sromis danaxarji</t>
  </si>
  <si>
    <t xml:space="preserve">sn da w
4-82 </t>
  </si>
  <si>
    <t>cx 46-28-2</t>
  </si>
  <si>
    <t>k/sT</t>
  </si>
  <si>
    <t>c</t>
  </si>
  <si>
    <t>cxr 12-6-2</t>
  </si>
  <si>
    <t>srf 12-77</t>
  </si>
  <si>
    <t>koSkura teleskopuri 0,35t</t>
  </si>
  <si>
    <t>man/sT</t>
  </si>
  <si>
    <t>srf 1.10-25</t>
  </si>
  <si>
    <t>e 1-16 
cx-2</t>
  </si>
  <si>
    <t>100m3</t>
  </si>
  <si>
    <t>_Sromis danaxarji (mtvirTavis)</t>
  </si>
  <si>
    <t>_Sromis danaxarji (memanqanis)</t>
  </si>
  <si>
    <t>srf 12-84</t>
  </si>
  <si>
    <t>jalambari eleqtronuli 1t-iani</t>
  </si>
  <si>
    <t>srf 12-15</t>
  </si>
  <si>
    <t>samSeneblo nagavis gatana 15km manZilze</t>
  </si>
  <si>
    <t xml:space="preserve"> jami</t>
  </si>
  <si>
    <t xml:space="preserve"> satransporto xarjebi masalidan     </t>
  </si>
  <si>
    <t xml:space="preserve">zednadebi xarjebi </t>
  </si>
  <si>
    <t xml:space="preserve">gegmiuri dagroveba </t>
  </si>
  <si>
    <t>q.rusTavi,kostavas#18-Si mdebare sacxovrebeli saxlis saxuravis reabilitacia</t>
  </si>
  <si>
    <t>SromiTi resursebi</t>
  </si>
  <si>
    <t>kub.m.</t>
  </si>
  <si>
    <t>cx12-7-3</t>
  </si>
  <si>
    <t>srf.1-10-1</t>
  </si>
  <si>
    <t>srf.1-10-27</t>
  </si>
  <si>
    <t>Fc</t>
  </si>
  <si>
    <t>III.sxvadasxva xarjebi</t>
  </si>
  <si>
    <t>samSeneblo nagavis datvirTva xeliT a/TviTmclelze</t>
  </si>
  <si>
    <t>sn da w
46</t>
  </si>
  <si>
    <t xml:space="preserve">saxuravis burulis mowyoba moTuTiebuli TunuqiT     sisqiT 0,5 mm </t>
  </si>
  <si>
    <t>moTuTiebuli proffenilis Rirebuleba, sisqiT 0,5mm</t>
  </si>
  <si>
    <t>srf1.5-13</t>
  </si>
  <si>
    <r>
      <t xml:space="preserve">kexi moTuTiebuli foladis furceli sisqiT 0,5mm  </t>
    </r>
    <r>
      <rPr>
        <sz val="10"/>
        <color rgb="FFFF0000"/>
        <rFont val="AcadNusx"/>
      </rPr>
      <t xml:space="preserve">-82,4g/m  </t>
    </r>
    <r>
      <rPr>
        <sz val="10"/>
        <rFont val="AcadNusx"/>
      </rPr>
      <t xml:space="preserve">       siganiT 0,25sm 82,4X0,25=20,6m2</t>
    </r>
  </si>
  <si>
    <t>srf 1.6-17</t>
  </si>
  <si>
    <t>srf.1.6-17</t>
  </si>
  <si>
    <t>brtyeli moTuTiebuli foladis furclis Rirebuleba
sisqiT0,5mm</t>
  </si>
  <si>
    <t>saventilacio Saxtebis Semosva 
brtyeli  moTuTiebuli foladis   furcliTsisq.0,5mm</t>
  </si>
  <si>
    <t>parapetis Semosva 
brtyeli  moTuTiebuli foladis   furcliT sisq.0,5mm</t>
  </si>
  <si>
    <t>saxuravidan  amortizebuli moTuTiebuli Tunuqis demontaJi da dasawyobeba</t>
  </si>
  <si>
    <t>brtyeli moTuTiebuli foladis furclisRirebuleba
sisqiT0,5mm</t>
  </si>
  <si>
    <r>
      <t>Rariani   lursmnis Rirebuleba L</t>
    </r>
    <r>
      <rPr>
        <sz val="10"/>
        <rFont val="Cambria"/>
        <family val="1"/>
        <charset val="204"/>
        <scheme val="major"/>
      </rPr>
      <t>L=</t>
    </r>
    <r>
      <rPr>
        <sz val="10"/>
        <rFont val="AcadNusx"/>
      </rPr>
      <t>60mm</t>
    </r>
  </si>
  <si>
    <r>
      <t xml:space="preserve"> metalokramitis sWvalis RirebulebaL</t>
    </r>
    <r>
      <rPr>
        <sz val="10"/>
        <rFont val="Cambria"/>
        <family val="1"/>
        <charset val="204"/>
        <scheme val="major"/>
      </rPr>
      <t>L</t>
    </r>
    <r>
      <rPr>
        <sz val="10"/>
        <rFont val="AcadNusx"/>
      </rPr>
      <t>L=60mm</t>
    </r>
  </si>
  <si>
    <r>
      <t xml:space="preserve"> metalokramitis sWvalis Rirebuleba LL</t>
    </r>
    <r>
      <rPr>
        <sz val="10"/>
        <rFont val="Cambria"/>
        <family val="1"/>
        <charset val="204"/>
        <scheme val="major"/>
      </rPr>
      <t>L</t>
    </r>
    <r>
      <rPr>
        <sz val="10"/>
        <rFont val="AcadNusx"/>
      </rPr>
      <t>L=60mm</t>
    </r>
  </si>
  <si>
    <t>I.demontaJi</t>
  </si>
  <si>
    <t>II.montaJi</t>
  </si>
  <si>
    <t>jami I</t>
  </si>
  <si>
    <t>jami II</t>
  </si>
  <si>
    <t>Sromis danaxarji 1.15</t>
  </si>
  <si>
    <t xml:space="preserve"> jamiIII</t>
  </si>
  <si>
    <t>jami I+II+III</t>
  </si>
  <si>
    <t>q.rusTavi,kostavas#18 sacxovrebeli saxlis saxuravis reabilitacia</t>
  </si>
  <si>
    <t xml:space="preserve"> burulis datvirTva da atana 1t tvirTamweobis eleqtrojalambariT saxuravze, </t>
  </si>
  <si>
    <t xml:space="preserve"> nakrebi saxarjTaRricxvo angariSi #3-3</t>
  </si>
  <si>
    <t>saxarjTaRricxvo Rirebuleba,  lari</t>
  </si>
  <si>
    <t>lokaluri xarjTaRricxva #3-3</t>
  </si>
  <si>
    <t>%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</si>
</sst>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"/>
    <numFmt numFmtId="166" formatCode="0.0"/>
    <numFmt numFmtId="167" formatCode="0.0000"/>
  </numFmts>
  <fonts count="25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achveulebrivi Thin"/>
      <family val="2"/>
    </font>
    <font>
      <sz val="11"/>
      <name val="Arachveulebrivi Thin"/>
      <family val="2"/>
    </font>
    <font>
      <sz val="10"/>
      <name val="AcadNusx"/>
    </font>
    <font>
      <b/>
      <sz val="10"/>
      <name val="AcadNusx"/>
    </font>
    <font>
      <sz val="8"/>
      <name val="AcadNusx"/>
    </font>
    <font>
      <sz val="10"/>
      <name val="Arial Cyr"/>
      <charset val="204"/>
    </font>
    <font>
      <sz val="9"/>
      <name val="Arachveulebrivi Thin"/>
      <family val="2"/>
    </font>
    <font>
      <sz val="10"/>
      <name val="Helv"/>
    </font>
    <font>
      <b/>
      <u/>
      <sz val="12"/>
      <name val="AcadNusx"/>
    </font>
    <font>
      <sz val="9"/>
      <name val="AcadNusx"/>
    </font>
    <font>
      <b/>
      <sz val="9"/>
      <name val="AcadNusx"/>
    </font>
    <font>
      <vertAlign val="superscript"/>
      <sz val="10"/>
      <name val="AcadNusx"/>
    </font>
    <font>
      <sz val="10"/>
      <color rgb="FFFF0000"/>
      <name val="AcadNusx"/>
    </font>
    <font>
      <sz val="10"/>
      <color theme="1"/>
      <name val="AcadNusx"/>
    </font>
    <font>
      <sz val="10"/>
      <name val="Arial Cyr"/>
      <charset val="1"/>
    </font>
    <font>
      <sz val="9"/>
      <name val="Arial"/>
      <family val="2"/>
      <charset val="204"/>
    </font>
    <font>
      <b/>
      <sz val="10"/>
      <color rgb="FF000000"/>
      <name val="AcadNusx"/>
    </font>
    <font>
      <b/>
      <sz val="10"/>
      <color theme="5"/>
      <name val="AcadNusx"/>
    </font>
    <font>
      <sz val="11"/>
      <color theme="1"/>
      <name val="Arachveulebrivi Thin"/>
      <family val="2"/>
    </font>
    <font>
      <sz val="11"/>
      <color theme="1"/>
      <name val="AcadNusx"/>
    </font>
    <font>
      <sz val="10"/>
      <name val="Cambria"/>
      <family val="1"/>
      <charset val="204"/>
      <scheme val="major"/>
    </font>
    <font>
      <sz val="12"/>
      <name val="AcadNusx"/>
    </font>
    <font>
      <b/>
      <sz val="12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FFCC"/>
        <bgColor rgb="FFCCFFCC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6" fillId="0" borderId="0"/>
  </cellStyleXfs>
  <cellXfs count="167">
    <xf numFmtId="0" fontId="0" fillId="0" borderId="0" xfId="0"/>
    <xf numFmtId="0" fontId="0" fillId="0" borderId="0" xfId="0"/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20" xfId="0" applyFont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1" fontId="11" fillId="3" borderId="20" xfId="0" applyNumberFormat="1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 vertical="center"/>
    </xf>
    <xf numFmtId="9" fontId="4" fillId="0" borderId="20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16" fontId="4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/>
    </xf>
    <xf numFmtId="165" fontId="19" fillId="0" borderId="3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2" fontId="4" fillId="0" borderId="0" xfId="0" applyNumberFormat="1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5" xfId="7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2" fontId="4" fillId="0" borderId="5" xfId="0" applyNumberFormat="1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5" xfId="7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7" applyFont="1" applyBorder="1" applyAlignment="1">
      <alignment horizontal="center" vertical="top"/>
    </xf>
    <xf numFmtId="165" fontId="4" fillId="0" borderId="8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2" fontId="15" fillId="0" borderId="8" xfId="0" applyNumberFormat="1" applyFont="1" applyBorder="1" applyAlignment="1">
      <alignment horizontal="center" vertical="top"/>
    </xf>
    <xf numFmtId="16" fontId="4" fillId="0" borderId="5" xfId="0" applyNumberFormat="1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165" fontId="5" fillId="0" borderId="5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top"/>
    </xf>
    <xf numFmtId="0" fontId="15" fillId="0" borderId="9" xfId="7" applyFont="1" applyBorder="1" applyAlignment="1">
      <alignment horizontal="center" vertical="top"/>
    </xf>
    <xf numFmtId="165" fontId="15" fillId="0" borderId="8" xfId="0" applyNumberFormat="1" applyFont="1" applyBorder="1" applyAlignment="1">
      <alignment horizontal="center" vertical="top"/>
    </xf>
    <xf numFmtId="2" fontId="14" fillId="0" borderId="9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1" applyFont="1" applyAlignment="1">
      <alignment horizontal="center" vertical="top"/>
    </xf>
    <xf numFmtId="1" fontId="6" fillId="0" borderId="0" xfId="0" applyNumberFormat="1" applyFont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0" fontId="4" fillId="0" borderId="3" xfId="3" applyFont="1" applyBorder="1" applyAlignment="1">
      <alignment horizontal="center" vertical="top"/>
    </xf>
    <xf numFmtId="0" fontId="4" fillId="0" borderId="4" xfId="3" applyFont="1" applyBorder="1" applyAlignment="1">
      <alignment horizontal="center" vertical="top"/>
    </xf>
    <xf numFmtId="0" fontId="4" fillId="0" borderId="6" xfId="3" applyFont="1" applyBorder="1" applyAlignment="1">
      <alignment horizontal="center" vertical="top"/>
    </xf>
    <xf numFmtId="0" fontId="3" fillId="0" borderId="0" xfId="1" applyFont="1" applyBorder="1" applyAlignment="1">
      <alignment horizontal="center" vertical="top"/>
    </xf>
    <xf numFmtId="0" fontId="3" fillId="0" borderId="0" xfId="1" applyFont="1" applyAlignment="1">
      <alignment horizontal="center" vertical="top"/>
    </xf>
    <xf numFmtId="0" fontId="4" fillId="0" borderId="5" xfId="3" applyFont="1" applyBorder="1" applyAlignment="1">
      <alignment horizontal="center" vertical="top"/>
    </xf>
    <xf numFmtId="0" fontId="4" fillId="0" borderId="0" xfId="3" applyFont="1" applyAlignment="1">
      <alignment horizontal="center" vertical="top"/>
    </xf>
    <xf numFmtId="0" fontId="4" fillId="0" borderId="9" xfId="3" applyFont="1" applyBorder="1" applyAlignment="1">
      <alignment horizontal="center" vertical="top"/>
    </xf>
    <xf numFmtId="0" fontId="4" fillId="0" borderId="7" xfId="3" applyFont="1" applyBorder="1" applyAlignment="1">
      <alignment horizontal="center" vertical="top"/>
    </xf>
    <xf numFmtId="0" fontId="4" fillId="0" borderId="0" xfId="3" applyFont="1" applyBorder="1" applyAlignment="1">
      <alignment horizontal="center" vertical="top"/>
    </xf>
    <xf numFmtId="0" fontId="4" fillId="0" borderId="8" xfId="3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/>
    </xf>
    <xf numFmtId="0" fontId="4" fillId="0" borderId="11" xfId="3" applyFont="1" applyBorder="1" applyAlignment="1">
      <alignment horizontal="center" vertical="top"/>
    </xf>
    <xf numFmtId="0" fontId="4" fillId="0" borderId="12" xfId="3" applyFont="1" applyBorder="1" applyAlignment="1">
      <alignment horizontal="center" vertical="top"/>
    </xf>
    <xf numFmtId="0" fontId="4" fillId="0" borderId="14" xfId="3" applyFont="1" applyBorder="1" applyAlignment="1">
      <alignment horizontal="center" vertical="top"/>
    </xf>
    <xf numFmtId="0" fontId="4" fillId="0" borderId="13" xfId="3" applyFont="1" applyBorder="1" applyAlignment="1">
      <alignment horizontal="center" vertical="top"/>
    </xf>
    <xf numFmtId="0" fontId="8" fillId="0" borderId="0" xfId="1" applyFont="1" applyBorder="1" applyAlignment="1">
      <alignment horizontal="center" vertical="top"/>
    </xf>
    <xf numFmtId="0" fontId="8" fillId="0" borderId="0" xfId="1" applyFont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2" fontId="5" fillId="2" borderId="16" xfId="0" applyNumberFormat="1" applyFont="1" applyFill="1" applyBorder="1" applyAlignment="1">
      <alignment horizontal="center" vertical="top"/>
    </xf>
    <xf numFmtId="2" fontId="4" fillId="0" borderId="20" xfId="0" applyNumberFormat="1" applyFont="1" applyBorder="1" applyAlignment="1">
      <alignment horizontal="center" vertical="top"/>
    </xf>
    <xf numFmtId="2" fontId="4" fillId="2" borderId="16" xfId="0" applyNumberFormat="1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2" fontId="18" fillId="0" borderId="20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2" fontId="4" fillId="0" borderId="19" xfId="0" applyNumberFormat="1" applyFont="1" applyBorder="1" applyAlignment="1">
      <alignment horizontal="center" vertical="top"/>
    </xf>
    <xf numFmtId="2" fontId="4" fillId="2" borderId="22" xfId="0" applyNumberFormat="1" applyFont="1" applyFill="1" applyBorder="1" applyAlignment="1">
      <alignment horizontal="center" vertical="top"/>
    </xf>
    <xf numFmtId="166" fontId="4" fillId="0" borderId="20" xfId="0" applyNumberFormat="1" applyFont="1" applyBorder="1" applyAlignment="1">
      <alignment horizontal="center" vertical="top"/>
    </xf>
    <xf numFmtId="166" fontId="4" fillId="2" borderId="22" xfId="0" applyNumberFormat="1" applyFont="1" applyFill="1" applyBorder="1" applyAlignment="1">
      <alignment horizontal="center" vertical="top"/>
    </xf>
    <xf numFmtId="0" fontId="20" fillId="0" borderId="3" xfId="0" applyFont="1" applyBorder="1" applyAlignment="1">
      <alignment horizontal="center" vertical="top"/>
    </xf>
    <xf numFmtId="2" fontId="15" fillId="0" borderId="5" xfId="0" applyNumberFormat="1" applyFont="1" applyBorder="1" applyAlignment="1">
      <alignment horizontal="center" vertical="top"/>
    </xf>
    <xf numFmtId="0" fontId="21" fillId="0" borderId="8" xfId="0" applyFont="1" applyBorder="1" applyAlignment="1">
      <alignment horizontal="center" vertical="top"/>
    </xf>
    <xf numFmtId="2" fontId="21" fillId="0" borderId="1" xfId="0" applyNumberFormat="1" applyFont="1" applyBorder="1" applyAlignment="1">
      <alignment horizontal="center" vertical="top"/>
    </xf>
    <xf numFmtId="2" fontId="21" fillId="0" borderId="8" xfId="0" applyNumberFormat="1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/>
    </xf>
    <xf numFmtId="165" fontId="5" fillId="0" borderId="19" xfId="0" applyNumberFormat="1" applyFont="1" applyBorder="1" applyAlignment="1">
      <alignment horizontal="center" vertical="top"/>
    </xf>
    <xf numFmtId="166" fontId="5" fillId="2" borderId="22" xfId="0" applyNumberFormat="1" applyFont="1" applyFill="1" applyBorder="1" applyAlignment="1">
      <alignment horizontal="center" vertical="top"/>
    </xf>
    <xf numFmtId="2" fontId="5" fillId="0" borderId="15" xfId="0" applyNumberFormat="1" applyFont="1" applyBorder="1" applyAlignment="1">
      <alignment horizontal="center" vertical="top"/>
    </xf>
    <xf numFmtId="9" fontId="5" fillId="0" borderId="20" xfId="0" applyNumberFormat="1" applyFont="1" applyBorder="1" applyAlignment="1">
      <alignment horizontal="center" vertical="top"/>
    </xf>
    <xf numFmtId="2" fontId="5" fillId="0" borderId="16" xfId="0" applyNumberFormat="1" applyFont="1" applyBorder="1" applyAlignment="1">
      <alignment horizontal="center" vertical="top"/>
    </xf>
    <xf numFmtId="0" fontId="4" fillId="0" borderId="2" xfId="3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10" xfId="3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2" fontId="4" fillId="0" borderId="12" xfId="0" applyNumberFormat="1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15" fillId="0" borderId="5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2" fontId="15" fillId="0" borderId="0" xfId="0" applyNumberFormat="1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 wrapText="1"/>
    </xf>
    <xf numFmtId="166" fontId="4" fillId="0" borderId="12" xfId="0" applyNumberFormat="1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2" fontId="5" fillId="2" borderId="22" xfId="0" applyNumberFormat="1" applyFont="1" applyFill="1" applyBorder="1" applyAlignment="1">
      <alignment horizontal="center" vertical="top"/>
    </xf>
    <xf numFmtId="0" fontId="24" fillId="0" borderId="12" xfId="3" applyFont="1" applyBorder="1" applyAlignment="1">
      <alignment horizontal="center" vertical="top"/>
    </xf>
    <xf numFmtId="0" fontId="24" fillId="0" borderId="20" xfId="0" applyFont="1" applyBorder="1" applyAlignment="1">
      <alignment horizontal="center" vertical="top"/>
    </xf>
    <xf numFmtId="165" fontId="15" fillId="0" borderId="12" xfId="0" applyNumberFormat="1" applyFont="1" applyBorder="1" applyAlignment="1">
      <alignment horizontal="center" vertical="top"/>
    </xf>
    <xf numFmtId="2" fontId="14" fillId="0" borderId="12" xfId="0" applyNumberFormat="1" applyFont="1" applyBorder="1" applyAlignment="1">
      <alignment horizontal="center" vertical="top"/>
    </xf>
    <xf numFmtId="0" fontId="15" fillId="0" borderId="12" xfId="7" applyFont="1" applyBorder="1" applyAlignment="1">
      <alignment horizontal="center" vertical="top"/>
    </xf>
    <xf numFmtId="0" fontId="24" fillId="0" borderId="1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horizontal="center" vertical="top" wrapText="1"/>
    </xf>
    <xf numFmtId="167" fontId="5" fillId="0" borderId="0" xfId="0" applyNumberFormat="1" applyFont="1" applyBorder="1" applyAlignment="1">
      <alignment horizontal="center" vertical="top" wrapText="1"/>
    </xf>
    <xf numFmtId="0" fontId="4" fillId="0" borderId="5" xfId="4" applyFont="1" applyBorder="1" applyAlignment="1">
      <alignment horizontal="center" vertical="top" wrapText="1"/>
    </xf>
    <xf numFmtId="0" fontId="4" fillId="0" borderId="0" xfId="4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5" fontId="4" fillId="0" borderId="1" xfId="0" applyNumberFormat="1" applyFont="1" applyBorder="1" applyAlignment="1">
      <alignment horizontal="center" vertical="top"/>
    </xf>
    <xf numFmtId="0" fontId="4" fillId="0" borderId="8" xfId="4" applyFont="1" applyBorder="1" applyAlignment="1">
      <alignment horizontal="center" vertical="top"/>
    </xf>
    <xf numFmtId="0" fontId="4" fillId="0" borderId="1" xfId="4" applyFont="1" applyBorder="1" applyAlignment="1">
      <alignment horizontal="center" vertical="top"/>
    </xf>
    <xf numFmtId="2" fontId="4" fillId="0" borderId="8" xfId="0" applyNumberFormat="1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0" xfId="1" applyFont="1" applyAlignment="1">
      <alignment horizontal="center" vertical="top"/>
    </xf>
    <xf numFmtId="0" fontId="4" fillId="0" borderId="0" xfId="1" applyFont="1" applyAlignment="1">
      <alignment horizontal="center"/>
    </xf>
    <xf numFmtId="0" fontId="23" fillId="0" borderId="0" xfId="1" applyFont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/>
    <xf numFmtId="0" fontId="11" fillId="0" borderId="15" xfId="0" applyFont="1" applyBorder="1" applyAlignment="1">
      <alignment horizontal="center" vertical="center"/>
    </xf>
    <xf numFmtId="0" fontId="17" fillId="0" borderId="19" xfId="0" applyFont="1" applyBorder="1"/>
    <xf numFmtId="0" fontId="11" fillId="0" borderId="15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7" fillId="0" borderId="17" xfId="0" applyFont="1" applyBorder="1"/>
    <xf numFmtId="0" fontId="17" fillId="0" borderId="18" xfId="0" applyFont="1" applyBorder="1"/>
  </cellXfs>
  <cellStyles count="11">
    <cellStyle name="Normal" xfId="0" builtinId="0"/>
    <cellStyle name="Normal 10" xfId="1"/>
    <cellStyle name="Normal 2" xfId="5"/>
    <cellStyle name="Normal 3" xfId="8"/>
    <cellStyle name="Normal 8" xfId="2"/>
    <cellStyle name="Normal_gare wyalsadfenigagarini 2 2" xfId="4"/>
    <cellStyle name="Normal_gare wyalsadfenigagarini 2_SMSH2008-IIkv ." xfId="3"/>
    <cellStyle name="Денежный 2" xfId="6"/>
    <cellStyle name="Обычный 2" xfId="10"/>
    <cellStyle name="Обычный 4" xfId="9"/>
    <cellStyle name="Обычный_Лист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D15" sqref="D15"/>
    </sheetView>
  </sheetViews>
  <sheetFormatPr defaultRowHeight="15"/>
  <cols>
    <col min="4" max="4" width="44.42578125" customWidth="1"/>
  </cols>
  <sheetData>
    <row r="1" spans="1:12" s="24" customFormat="1">
      <c r="B1" s="25"/>
      <c r="D1" s="4" t="s">
        <v>106</v>
      </c>
      <c r="E1" s="25"/>
      <c r="F1" s="25"/>
      <c r="G1" s="25"/>
      <c r="H1" s="25"/>
    </row>
    <row r="2" spans="1:12" ht="16.5">
      <c r="A2" s="1"/>
      <c r="B2" s="2"/>
      <c r="C2" s="2"/>
      <c r="D2" s="158" t="s">
        <v>108</v>
      </c>
      <c r="E2" s="159"/>
      <c r="F2" s="159"/>
      <c r="G2" s="159"/>
      <c r="H2" s="159"/>
      <c r="I2" s="3"/>
      <c r="J2" s="1"/>
      <c r="K2" s="1"/>
      <c r="L2" s="1"/>
    </row>
    <row r="3" spans="1:12" s="66" customFormat="1">
      <c r="B3" s="160" t="s">
        <v>2</v>
      </c>
      <c r="C3" s="162" t="s">
        <v>3</v>
      </c>
      <c r="D3" s="163" t="s">
        <v>4</v>
      </c>
      <c r="E3" s="164" t="s">
        <v>109</v>
      </c>
      <c r="F3" s="165"/>
      <c r="G3" s="165"/>
      <c r="H3" s="165"/>
      <c r="I3" s="166"/>
    </row>
    <row r="4" spans="1:12" s="66" customFormat="1" ht="63.75">
      <c r="B4" s="161"/>
      <c r="C4" s="161"/>
      <c r="D4" s="161"/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</row>
    <row r="5" spans="1:12" s="66" customFormat="1">
      <c r="B5" s="6">
        <v>1</v>
      </c>
      <c r="C5" s="7">
        <v>2</v>
      </c>
      <c r="D5" s="7">
        <v>3</v>
      </c>
      <c r="E5" s="6">
        <v>4</v>
      </c>
      <c r="F5" s="6">
        <v>5</v>
      </c>
      <c r="G5" s="7">
        <v>6</v>
      </c>
      <c r="H5" s="8">
        <v>7</v>
      </c>
      <c r="I5" s="6"/>
    </row>
    <row r="6" spans="1:12" s="66" customFormat="1" ht="40.5">
      <c r="B6" s="9">
        <v>1</v>
      </c>
      <c r="C6" s="16" t="s">
        <v>10</v>
      </c>
      <c r="D6" s="19" t="s">
        <v>106</v>
      </c>
      <c r="E6" s="17"/>
      <c r="F6" s="11"/>
      <c r="G6" s="10"/>
      <c r="H6" s="12"/>
      <c r="I6" s="12"/>
      <c r="J6" s="20"/>
    </row>
    <row r="7" spans="1:12" s="66" customFormat="1">
      <c r="B7" s="11"/>
      <c r="C7" s="13">
        <v>0.03</v>
      </c>
      <c r="D7" s="10" t="s">
        <v>11</v>
      </c>
      <c r="E7" s="18"/>
      <c r="F7" s="18"/>
      <c r="G7" s="18"/>
      <c r="H7" s="18"/>
      <c r="I7" s="18"/>
      <c r="J7" s="21"/>
    </row>
    <row r="8" spans="1:12" s="66" customFormat="1">
      <c r="B8" s="11"/>
      <c r="C8" s="13"/>
      <c r="D8" s="10" t="s">
        <v>12</v>
      </c>
      <c r="E8" s="18"/>
      <c r="F8" s="18"/>
      <c r="G8" s="18"/>
      <c r="H8" s="18"/>
      <c r="I8" s="18"/>
      <c r="J8" s="20"/>
    </row>
    <row r="9" spans="1:12" s="66" customFormat="1">
      <c r="B9" s="11"/>
      <c r="C9" s="13">
        <v>0.18</v>
      </c>
      <c r="D9" s="10" t="s">
        <v>13</v>
      </c>
      <c r="E9" s="18"/>
      <c r="F9" s="18"/>
      <c r="G9" s="18"/>
      <c r="H9" s="18"/>
      <c r="I9" s="18"/>
      <c r="J9" s="20"/>
    </row>
    <row r="10" spans="1:12" s="66" customFormat="1" ht="15.75">
      <c r="B10" s="11"/>
      <c r="C10" s="14"/>
      <c r="D10" s="15" t="s">
        <v>14</v>
      </c>
      <c r="E10" s="18"/>
      <c r="F10" s="18"/>
      <c r="G10" s="18"/>
      <c r="H10" s="18"/>
      <c r="I10" s="18"/>
      <c r="J10" s="20"/>
    </row>
  </sheetData>
  <mergeCells count="5">
    <mergeCell ref="D2:H2"/>
    <mergeCell ref="B3:B4"/>
    <mergeCell ref="C3:C4"/>
    <mergeCell ref="D3:D4"/>
    <mergeCell ref="E3:I3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K57"/>
  <sheetViews>
    <sheetView workbookViewId="0">
      <selection activeCell="F50" sqref="F50"/>
    </sheetView>
  </sheetViews>
  <sheetFormatPr defaultRowHeight="15"/>
  <cols>
    <col min="1" max="1" width="4.28515625" customWidth="1"/>
    <col min="2" max="2" width="11.28515625" customWidth="1"/>
    <col min="3" max="3" width="47.5703125" customWidth="1"/>
    <col min="7" max="12" width="7.42578125" customWidth="1"/>
    <col min="13" max="13" width="7.42578125" bestFit="1" customWidth="1"/>
  </cols>
  <sheetData>
    <row r="1" spans="1:89" s="24" customFormat="1">
      <c r="A1" s="155" t="s">
        <v>75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23"/>
      <c r="O1" s="23"/>
      <c r="P1" s="23"/>
      <c r="Q1" s="23"/>
      <c r="R1" s="23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</row>
    <row r="2" spans="1:89" s="24" customFormat="1">
      <c r="A2" s="156" t="s">
        <v>15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23"/>
      <c r="O2" s="23"/>
      <c r="P2" s="23"/>
      <c r="Q2" s="23"/>
      <c r="R2" s="23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</row>
    <row r="3" spans="1:89" s="24" customFormat="1" ht="16.5">
      <c r="A3" s="157" t="s">
        <v>110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23"/>
      <c r="O3" s="23"/>
      <c r="P3" s="23"/>
      <c r="Q3" s="23"/>
      <c r="R3" s="23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</row>
    <row r="4" spans="1:89" s="116" customFormat="1">
      <c r="A4" s="115" t="s">
        <v>0</v>
      </c>
      <c r="B4" s="70"/>
      <c r="C4" s="71"/>
      <c r="D4" s="70"/>
      <c r="E4" s="71" t="s">
        <v>16</v>
      </c>
      <c r="F4" s="72"/>
      <c r="G4" s="71" t="s">
        <v>17</v>
      </c>
      <c r="H4" s="72"/>
      <c r="I4" s="115" t="s">
        <v>18</v>
      </c>
      <c r="J4" s="72"/>
      <c r="K4" s="71" t="s">
        <v>19</v>
      </c>
      <c r="L4" s="71"/>
      <c r="M4" s="70"/>
      <c r="N4" s="74"/>
      <c r="O4" s="74"/>
      <c r="P4" s="74"/>
      <c r="Q4" s="74"/>
      <c r="R4" s="74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</row>
    <row r="5" spans="1:89" s="116" customFormat="1">
      <c r="A5" s="78"/>
      <c r="B5" s="75"/>
      <c r="C5" s="76" t="s">
        <v>20</v>
      </c>
      <c r="D5" s="80"/>
      <c r="E5" s="77" t="s">
        <v>21</v>
      </c>
      <c r="F5" s="117"/>
      <c r="G5" s="77"/>
      <c r="H5" s="117"/>
      <c r="I5" s="77"/>
      <c r="J5" s="117"/>
      <c r="K5" s="77" t="s">
        <v>22</v>
      </c>
      <c r="L5" s="81"/>
      <c r="M5" s="75" t="s">
        <v>23</v>
      </c>
      <c r="N5" s="74"/>
      <c r="O5" s="74"/>
      <c r="P5" s="74"/>
      <c r="Q5" s="74"/>
      <c r="R5" s="74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</row>
    <row r="6" spans="1:89" s="116" customFormat="1">
      <c r="A6" s="78" t="s">
        <v>2</v>
      </c>
      <c r="B6" s="75" t="s">
        <v>24</v>
      </c>
      <c r="C6" s="67" t="s">
        <v>25</v>
      </c>
      <c r="D6" s="75" t="s">
        <v>26</v>
      </c>
      <c r="E6" s="75" t="s">
        <v>27</v>
      </c>
      <c r="F6" s="79" t="s">
        <v>9</v>
      </c>
      <c r="G6" s="75" t="s">
        <v>28</v>
      </c>
      <c r="H6" s="79" t="s">
        <v>9</v>
      </c>
      <c r="I6" s="75" t="s">
        <v>28</v>
      </c>
      <c r="J6" s="79" t="s">
        <v>9</v>
      </c>
      <c r="K6" s="75" t="s">
        <v>28</v>
      </c>
      <c r="L6" s="79" t="s">
        <v>9</v>
      </c>
      <c r="M6" s="75"/>
      <c r="N6" s="74"/>
      <c r="O6" s="74"/>
      <c r="P6" s="74"/>
      <c r="Q6" s="74"/>
      <c r="R6" s="74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</row>
    <row r="7" spans="1:89" s="116" customFormat="1">
      <c r="A7" s="77"/>
      <c r="B7" s="80"/>
      <c r="C7" s="81"/>
      <c r="D7" s="80"/>
      <c r="E7" s="80"/>
      <c r="F7" s="81"/>
      <c r="G7" s="80" t="s">
        <v>29</v>
      </c>
      <c r="H7" s="81"/>
      <c r="I7" s="80" t="s">
        <v>29</v>
      </c>
      <c r="J7" s="81"/>
      <c r="K7" s="80" t="s">
        <v>29</v>
      </c>
      <c r="L7" s="81"/>
      <c r="M7" s="80"/>
      <c r="N7" s="74"/>
      <c r="O7" s="74"/>
      <c r="P7" s="74"/>
      <c r="Q7" s="74"/>
      <c r="R7" s="74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</row>
    <row r="8" spans="1:89" s="116" customFormat="1">
      <c r="A8" s="82" t="s">
        <v>30</v>
      </c>
      <c r="B8" s="83" t="s">
        <v>31</v>
      </c>
      <c r="C8" s="82" t="s">
        <v>32</v>
      </c>
      <c r="D8" s="82" t="s">
        <v>33</v>
      </c>
      <c r="E8" s="83" t="s">
        <v>34</v>
      </c>
      <c r="F8" s="84" t="s">
        <v>35</v>
      </c>
      <c r="G8" s="85" t="s">
        <v>36</v>
      </c>
      <c r="H8" s="82" t="s">
        <v>37</v>
      </c>
      <c r="I8" s="83" t="s">
        <v>38</v>
      </c>
      <c r="J8" s="85" t="s">
        <v>39</v>
      </c>
      <c r="K8" s="83" t="s">
        <v>40</v>
      </c>
      <c r="L8" s="83" t="s">
        <v>41</v>
      </c>
      <c r="M8" s="83" t="s">
        <v>42</v>
      </c>
      <c r="N8" s="87"/>
      <c r="O8" s="87"/>
      <c r="P8" s="87"/>
      <c r="Q8" s="87"/>
      <c r="R8" s="87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</row>
    <row r="9" spans="1:89" s="116" customFormat="1" ht="16.5">
      <c r="A9" s="83"/>
      <c r="B9" s="83"/>
      <c r="C9" s="135" t="s">
        <v>99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7"/>
      <c r="O9" s="87"/>
      <c r="P9" s="87"/>
      <c r="Q9" s="87"/>
      <c r="R9" s="87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</row>
    <row r="10" spans="1:89" s="120" customFormat="1" ht="30.75" customHeight="1">
      <c r="A10" s="153">
        <v>1</v>
      </c>
      <c r="B10" s="130" t="s">
        <v>50</v>
      </c>
      <c r="C10" s="131" t="s">
        <v>51</v>
      </c>
      <c r="D10" s="132" t="s">
        <v>52</v>
      </c>
      <c r="E10" s="133"/>
      <c r="F10" s="132">
        <v>1.5</v>
      </c>
      <c r="G10" s="132"/>
      <c r="H10" s="134"/>
      <c r="I10" s="44"/>
      <c r="J10" s="44"/>
      <c r="K10" s="44"/>
      <c r="L10" s="119"/>
      <c r="M10" s="119"/>
    </row>
    <row r="11" spans="1:89" s="120" customFormat="1" ht="13.5" customHeight="1">
      <c r="A11" s="154"/>
      <c r="B11" s="26"/>
      <c r="C11" s="26" t="s">
        <v>53</v>
      </c>
      <c r="D11" s="26" t="s">
        <v>43</v>
      </c>
      <c r="E11" s="26">
        <v>3.6</v>
      </c>
      <c r="F11" s="91">
        <f>E11*F10</f>
        <v>5.4</v>
      </c>
      <c r="G11" s="26"/>
      <c r="H11" s="92"/>
      <c r="I11" s="119"/>
      <c r="J11" s="119"/>
      <c r="K11" s="119"/>
      <c r="L11" s="119"/>
      <c r="M11" s="121"/>
    </row>
    <row r="12" spans="1:89" s="120" customFormat="1" ht="40.5">
      <c r="A12" s="152">
        <v>2</v>
      </c>
      <c r="B12" s="93" t="s">
        <v>84</v>
      </c>
      <c r="C12" s="118" t="s">
        <v>94</v>
      </c>
      <c r="D12" s="88" t="s">
        <v>45</v>
      </c>
      <c r="E12" s="88"/>
      <c r="F12" s="88">
        <v>5.6</v>
      </c>
      <c r="G12" s="88"/>
      <c r="H12" s="90"/>
      <c r="I12" s="119"/>
      <c r="J12" s="119"/>
      <c r="K12" s="121"/>
      <c r="L12" s="119"/>
      <c r="M12" s="119"/>
    </row>
    <row r="13" spans="1:89" s="120" customFormat="1" ht="13.5" customHeight="1">
      <c r="A13" s="153"/>
      <c r="B13" s="89" t="s">
        <v>55</v>
      </c>
      <c r="C13" s="89" t="s">
        <v>53</v>
      </c>
      <c r="D13" s="89" t="s">
        <v>56</v>
      </c>
      <c r="E13" s="89">
        <v>8.1999999999999993</v>
      </c>
      <c r="F13" s="94">
        <f>F12*E13</f>
        <v>45.919999999999995</v>
      </c>
      <c r="G13" s="89"/>
      <c r="H13" s="92"/>
      <c r="I13" s="119"/>
      <c r="J13" s="119"/>
      <c r="K13" s="119"/>
      <c r="L13" s="119"/>
      <c r="M13" s="121"/>
    </row>
    <row r="14" spans="1:89" s="120" customFormat="1" ht="13.5" customHeight="1">
      <c r="A14" s="154"/>
      <c r="B14" s="26"/>
      <c r="C14" s="26" t="s">
        <v>44</v>
      </c>
      <c r="D14" s="26" t="s">
        <v>1</v>
      </c>
      <c r="E14" s="26">
        <v>0.5</v>
      </c>
      <c r="F14" s="91">
        <f>F12*E14</f>
        <v>2.8</v>
      </c>
      <c r="G14" s="26"/>
      <c r="H14" s="92"/>
      <c r="I14" s="119"/>
      <c r="J14" s="119"/>
      <c r="K14" s="119"/>
      <c r="L14" s="119"/>
      <c r="M14" s="121"/>
    </row>
    <row r="15" spans="1:89" s="120" customFormat="1" ht="13.5" customHeight="1">
      <c r="A15" s="133"/>
      <c r="B15" s="26"/>
      <c r="C15" s="26" t="s">
        <v>101</v>
      </c>
      <c r="D15" s="26"/>
      <c r="E15" s="26"/>
      <c r="F15" s="91"/>
      <c r="G15" s="26"/>
      <c r="H15" s="92"/>
      <c r="I15" s="119"/>
      <c r="J15" s="119"/>
      <c r="K15" s="119"/>
      <c r="L15" s="119"/>
      <c r="M15" s="121"/>
    </row>
    <row r="16" spans="1:89" s="120" customFormat="1" ht="13.5" customHeight="1">
      <c r="A16" s="133"/>
      <c r="B16" s="26"/>
      <c r="C16" s="136" t="s">
        <v>100</v>
      </c>
      <c r="D16" s="26"/>
      <c r="E16" s="26"/>
      <c r="F16" s="91"/>
      <c r="G16" s="26"/>
      <c r="H16" s="92"/>
      <c r="I16" s="119"/>
      <c r="J16" s="119"/>
      <c r="K16" s="119"/>
      <c r="L16" s="119"/>
      <c r="M16" s="119"/>
    </row>
    <row r="17" spans="1:13" s="120" customFormat="1" ht="36.75" customHeight="1">
      <c r="A17" s="152">
        <v>3</v>
      </c>
      <c r="B17" s="93" t="s">
        <v>54</v>
      </c>
      <c r="C17" s="122" t="s">
        <v>85</v>
      </c>
      <c r="D17" s="95" t="s">
        <v>45</v>
      </c>
      <c r="E17" s="26"/>
      <c r="F17" s="96">
        <v>5.6</v>
      </c>
      <c r="G17" s="95"/>
      <c r="H17" s="90"/>
      <c r="I17" s="119"/>
      <c r="J17" s="119"/>
      <c r="K17" s="119"/>
      <c r="L17" s="119"/>
      <c r="M17" s="119"/>
    </row>
    <row r="18" spans="1:13" s="120" customFormat="1" ht="13.5" customHeight="1">
      <c r="A18" s="153"/>
      <c r="B18" s="97" t="s">
        <v>58</v>
      </c>
      <c r="C18" s="98" t="s">
        <v>103</v>
      </c>
      <c r="D18" s="98" t="s">
        <v>43</v>
      </c>
      <c r="E18" s="98">
        <v>50.5</v>
      </c>
      <c r="F18" s="99">
        <f>E18*F17</f>
        <v>282.79999999999995</v>
      </c>
      <c r="G18" s="98"/>
      <c r="H18" s="100"/>
      <c r="I18" s="119"/>
      <c r="J18" s="119"/>
      <c r="K18" s="119"/>
      <c r="L18" s="119"/>
      <c r="M18" s="121"/>
    </row>
    <row r="19" spans="1:13" s="120" customFormat="1" ht="13.5" customHeight="1">
      <c r="A19" s="153"/>
      <c r="B19" s="98"/>
      <c r="C19" s="98" t="s">
        <v>44</v>
      </c>
      <c r="D19" s="98" t="s">
        <v>1</v>
      </c>
      <c r="E19" s="98">
        <v>3.54</v>
      </c>
      <c r="F19" s="99">
        <f>E19*F17</f>
        <v>19.823999999999998</v>
      </c>
      <c r="G19" s="98"/>
      <c r="H19" s="100"/>
      <c r="I19" s="119"/>
      <c r="J19" s="119"/>
      <c r="K19" s="119"/>
      <c r="L19" s="119"/>
      <c r="M19" s="121"/>
    </row>
    <row r="20" spans="1:13" s="120" customFormat="1" ht="15" customHeight="1">
      <c r="A20" s="153"/>
      <c r="B20" s="97" t="s">
        <v>87</v>
      </c>
      <c r="C20" s="93" t="s">
        <v>86</v>
      </c>
      <c r="D20" s="26" t="s">
        <v>46</v>
      </c>
      <c r="E20" s="26">
        <v>112</v>
      </c>
      <c r="F20" s="26">
        <f>E20*F17</f>
        <v>627.19999999999993</v>
      </c>
      <c r="G20" s="26"/>
      <c r="H20" s="100"/>
      <c r="I20" s="119"/>
      <c r="J20" s="119"/>
      <c r="K20" s="119"/>
      <c r="L20" s="119"/>
      <c r="M20" s="119"/>
    </row>
    <row r="21" spans="1:13" s="120" customFormat="1" ht="29.25" customHeight="1">
      <c r="A21" s="153"/>
      <c r="B21" s="97" t="s">
        <v>89</v>
      </c>
      <c r="C21" s="93" t="s">
        <v>88</v>
      </c>
      <c r="D21" s="26" t="s">
        <v>46</v>
      </c>
      <c r="E21" s="26"/>
      <c r="F21" s="91">
        <v>20.6</v>
      </c>
      <c r="G21" s="101"/>
      <c r="H21" s="100"/>
      <c r="I21" s="119"/>
      <c r="J21" s="119"/>
      <c r="K21" s="119"/>
      <c r="L21" s="119"/>
      <c r="M21" s="119"/>
    </row>
    <row r="22" spans="1:13" s="120" customFormat="1" ht="20.25" customHeight="1">
      <c r="A22" s="153"/>
      <c r="B22" s="98" t="s">
        <v>59</v>
      </c>
      <c r="C22" s="108" t="s">
        <v>60</v>
      </c>
      <c r="D22" s="98" t="s">
        <v>61</v>
      </c>
      <c r="E22" s="98">
        <v>1.06</v>
      </c>
      <c r="F22" s="99">
        <f>E22*F17</f>
        <v>5.9359999999999999</v>
      </c>
      <c r="G22" s="98"/>
      <c r="H22" s="102"/>
      <c r="I22" s="119"/>
      <c r="J22" s="119"/>
      <c r="K22" s="119"/>
      <c r="L22" s="121"/>
      <c r="M22" s="121"/>
    </row>
    <row r="23" spans="1:13" s="120" customFormat="1" ht="20.25" customHeight="1">
      <c r="A23" s="154"/>
      <c r="B23" s="97" t="s">
        <v>62</v>
      </c>
      <c r="C23" s="26" t="s">
        <v>97</v>
      </c>
      <c r="D23" s="26" t="s">
        <v>57</v>
      </c>
      <c r="E23" s="26">
        <v>600</v>
      </c>
      <c r="F23" s="26">
        <f>F17*E23</f>
        <v>3360</v>
      </c>
      <c r="G23" s="91"/>
      <c r="H23" s="100"/>
      <c r="I23" s="119"/>
      <c r="J23" s="119"/>
      <c r="K23" s="119"/>
      <c r="L23" s="119"/>
      <c r="M23" s="119"/>
    </row>
    <row r="24" spans="1:13" s="124" customFormat="1" ht="47.25" customHeight="1">
      <c r="A24" s="27">
        <v>6</v>
      </c>
      <c r="B24" s="28" t="s">
        <v>78</v>
      </c>
      <c r="C24" s="29" t="s">
        <v>92</v>
      </c>
      <c r="D24" s="30" t="s">
        <v>45</v>
      </c>
      <c r="E24" s="30"/>
      <c r="F24" s="31">
        <v>0.15</v>
      </c>
      <c r="G24" s="32"/>
      <c r="H24" s="33"/>
      <c r="I24" s="34"/>
      <c r="J24" s="35"/>
      <c r="K24" s="27"/>
      <c r="L24" s="36"/>
      <c r="M24" s="123"/>
    </row>
    <row r="25" spans="1:13" s="124" customFormat="1" ht="15" customHeight="1">
      <c r="A25" s="37"/>
      <c r="B25" s="37"/>
      <c r="C25" s="38" t="s">
        <v>76</v>
      </c>
      <c r="D25" s="37" t="s">
        <v>43</v>
      </c>
      <c r="E25" s="37">
        <v>124.68</v>
      </c>
      <c r="F25" s="39">
        <f>E25*F24</f>
        <v>18.702000000000002</v>
      </c>
      <c r="G25" s="35"/>
      <c r="H25" s="40"/>
      <c r="I25" s="37"/>
      <c r="J25" s="35"/>
      <c r="K25" s="37"/>
      <c r="L25" s="68"/>
      <c r="M25" s="104"/>
    </row>
    <row r="26" spans="1:13" s="124" customFormat="1" ht="27" customHeight="1">
      <c r="A26" s="37"/>
      <c r="B26" s="41" t="s">
        <v>90</v>
      </c>
      <c r="C26" s="42" t="s">
        <v>91</v>
      </c>
      <c r="D26" s="37" t="s">
        <v>46</v>
      </c>
      <c r="E26" s="37">
        <v>105</v>
      </c>
      <c r="F26" s="39">
        <f>E26*F24</f>
        <v>15.75</v>
      </c>
      <c r="G26" s="35"/>
      <c r="H26" s="43"/>
      <c r="I26" s="125"/>
      <c r="J26" s="126"/>
      <c r="K26" s="37"/>
      <c r="L26" s="68"/>
      <c r="M26" s="125"/>
    </row>
    <row r="27" spans="1:13" s="124" customFormat="1" ht="15" customHeight="1">
      <c r="A27" s="44"/>
      <c r="B27" s="45" t="s">
        <v>79</v>
      </c>
      <c r="C27" s="44" t="s">
        <v>96</v>
      </c>
      <c r="D27" s="44" t="s">
        <v>48</v>
      </c>
      <c r="E27" s="44">
        <v>12</v>
      </c>
      <c r="F27" s="46">
        <f>F24*E27</f>
        <v>1.7999999999999998</v>
      </c>
      <c r="G27" s="47"/>
      <c r="H27" s="48"/>
      <c r="I27" s="125"/>
      <c r="J27" s="127"/>
      <c r="K27" s="37"/>
      <c r="L27" s="68"/>
      <c r="M27" s="104"/>
    </row>
    <row r="28" spans="1:13" s="116" customFormat="1" ht="45" customHeight="1">
      <c r="A28" s="27">
        <v>6</v>
      </c>
      <c r="B28" s="49" t="s">
        <v>78</v>
      </c>
      <c r="C28" s="50" t="s">
        <v>93</v>
      </c>
      <c r="D28" s="51" t="s">
        <v>45</v>
      </c>
      <c r="E28" s="51"/>
      <c r="F28" s="52">
        <v>0.18</v>
      </c>
      <c r="G28" s="53"/>
      <c r="H28" s="54"/>
      <c r="I28" s="55"/>
      <c r="J28" s="56"/>
      <c r="K28" s="57"/>
      <c r="L28" s="56"/>
      <c r="M28" s="103"/>
    </row>
    <row r="29" spans="1:13" s="116" customFormat="1">
      <c r="A29" s="37"/>
      <c r="B29" s="37"/>
      <c r="C29" s="38" t="s">
        <v>76</v>
      </c>
      <c r="D29" s="37" t="s">
        <v>43</v>
      </c>
      <c r="E29" s="37">
        <v>124.68</v>
      </c>
      <c r="F29" s="39">
        <f>E29*F28</f>
        <v>22.442399999999999</v>
      </c>
      <c r="G29" s="35"/>
      <c r="H29" s="58"/>
      <c r="I29" s="59"/>
      <c r="J29" s="60"/>
      <c r="K29" s="59"/>
      <c r="L29" s="61"/>
      <c r="M29" s="104"/>
    </row>
    <row r="30" spans="1:13" s="124" customFormat="1" ht="42.75" customHeight="1">
      <c r="A30" s="37"/>
      <c r="B30" s="41" t="s">
        <v>90</v>
      </c>
      <c r="C30" s="42" t="s">
        <v>95</v>
      </c>
      <c r="D30" s="37" t="s">
        <v>46</v>
      </c>
      <c r="E30" s="37">
        <v>105</v>
      </c>
      <c r="F30" s="39">
        <f>E30*F28</f>
        <v>18.899999999999999</v>
      </c>
      <c r="G30" s="35"/>
      <c r="H30" s="43"/>
      <c r="I30" s="125"/>
      <c r="J30" s="126"/>
      <c r="K30" s="37"/>
      <c r="L30" s="68"/>
      <c r="M30" s="125"/>
    </row>
    <row r="31" spans="1:13" s="116" customFormat="1" ht="15.75">
      <c r="A31" s="44"/>
      <c r="B31" s="62" t="s">
        <v>80</v>
      </c>
      <c r="C31" s="44" t="s">
        <v>98</v>
      </c>
      <c r="D31" s="44" t="s">
        <v>81</v>
      </c>
      <c r="E31" s="44">
        <v>600</v>
      </c>
      <c r="F31" s="63">
        <f>E31*F28</f>
        <v>108</v>
      </c>
      <c r="G31" s="47"/>
      <c r="H31" s="64"/>
      <c r="I31" s="105"/>
      <c r="J31" s="106"/>
      <c r="K31" s="44"/>
      <c r="L31" s="69"/>
      <c r="M31" s="107"/>
    </row>
    <row r="32" spans="1:13" s="116" customFormat="1" ht="15.75">
      <c r="A32" s="35"/>
      <c r="B32" s="62"/>
      <c r="C32" s="44" t="s">
        <v>102</v>
      </c>
      <c r="D32" s="44"/>
      <c r="E32" s="44"/>
      <c r="F32" s="63"/>
      <c r="G32" s="47"/>
      <c r="H32" s="64"/>
      <c r="I32" s="105"/>
      <c r="J32" s="106"/>
      <c r="K32" s="44"/>
      <c r="L32" s="69"/>
      <c r="M32" s="107"/>
    </row>
    <row r="33" spans="1:89" s="116" customFormat="1" ht="16.5">
      <c r="A33" s="35"/>
      <c r="B33" s="139"/>
      <c r="C33" s="140" t="s">
        <v>82</v>
      </c>
      <c r="D33" s="119"/>
      <c r="E33" s="119"/>
      <c r="F33" s="137"/>
      <c r="G33" s="119"/>
      <c r="H33" s="138"/>
      <c r="I33" s="105"/>
      <c r="J33" s="106"/>
      <c r="K33" s="44"/>
      <c r="L33" s="69"/>
      <c r="M33" s="107"/>
    </row>
    <row r="34" spans="1:89" s="120" customFormat="1" ht="51.75" customHeight="1">
      <c r="A34" s="152">
        <v>11</v>
      </c>
      <c r="B34" s="108" t="s">
        <v>63</v>
      </c>
      <c r="C34" s="128" t="s">
        <v>107</v>
      </c>
      <c r="D34" s="109" t="s">
        <v>64</v>
      </c>
      <c r="E34" s="109"/>
      <c r="F34" s="110">
        <v>0.42</v>
      </c>
      <c r="G34" s="109"/>
      <c r="H34" s="111"/>
      <c r="I34" s="119"/>
      <c r="J34" s="119"/>
      <c r="K34" s="119"/>
      <c r="L34" s="119"/>
      <c r="M34" s="119"/>
    </row>
    <row r="35" spans="1:89" s="120" customFormat="1" ht="20.25" customHeight="1">
      <c r="A35" s="153"/>
      <c r="B35" s="98"/>
      <c r="C35" s="98" t="s">
        <v>65</v>
      </c>
      <c r="D35" s="98" t="s">
        <v>43</v>
      </c>
      <c r="E35" s="98">
        <v>103.3</v>
      </c>
      <c r="F35" s="99">
        <f>E35*F34</f>
        <v>43.385999999999996</v>
      </c>
      <c r="G35" s="98"/>
      <c r="H35" s="102"/>
      <c r="I35" s="119"/>
      <c r="J35" s="119"/>
      <c r="K35" s="119"/>
      <c r="L35" s="119"/>
      <c r="M35" s="129"/>
    </row>
    <row r="36" spans="1:89" s="120" customFormat="1" ht="16.5" customHeight="1">
      <c r="A36" s="153"/>
      <c r="B36" s="98"/>
      <c r="C36" s="98" t="s">
        <v>66</v>
      </c>
      <c r="D36" s="98"/>
      <c r="E36" s="98">
        <v>25.82</v>
      </c>
      <c r="F36" s="99">
        <f>F34*E36</f>
        <v>10.8444</v>
      </c>
      <c r="G36" s="98"/>
      <c r="H36" s="102"/>
      <c r="I36" s="119"/>
      <c r="J36" s="119"/>
      <c r="K36" s="119"/>
      <c r="L36" s="119"/>
      <c r="M36" s="129"/>
    </row>
    <row r="37" spans="1:89" s="120" customFormat="1" ht="19.5" customHeight="1">
      <c r="A37" s="154"/>
      <c r="B37" s="98" t="s">
        <v>67</v>
      </c>
      <c r="C37" s="98" t="s">
        <v>68</v>
      </c>
      <c r="D37" s="98" t="s">
        <v>47</v>
      </c>
      <c r="E37" s="98">
        <v>25.82</v>
      </c>
      <c r="F37" s="99">
        <f>F34*E37</f>
        <v>10.8444</v>
      </c>
      <c r="G37" s="98"/>
      <c r="H37" s="102"/>
      <c r="I37" s="119"/>
      <c r="J37" s="119"/>
      <c r="K37" s="119"/>
      <c r="L37" s="121"/>
      <c r="M37" s="121"/>
    </row>
    <row r="38" spans="1:89" s="66" customFormat="1" ht="27">
      <c r="A38" s="141">
        <v>2</v>
      </c>
      <c r="B38" s="141"/>
      <c r="C38" s="50" t="s">
        <v>83</v>
      </c>
      <c r="D38" s="53" t="s">
        <v>77</v>
      </c>
      <c r="E38" s="142"/>
      <c r="F38" s="143">
        <v>33</v>
      </c>
      <c r="G38" s="144"/>
      <c r="H38" s="145"/>
      <c r="I38" s="146"/>
      <c r="J38" s="147"/>
      <c r="K38" s="144"/>
      <c r="L38" s="145"/>
      <c r="M38" s="146"/>
    </row>
    <row r="39" spans="1:89" s="66" customFormat="1">
      <c r="A39" s="44"/>
      <c r="B39" s="47"/>
      <c r="C39" s="44" t="s">
        <v>76</v>
      </c>
      <c r="D39" s="53" t="s">
        <v>77</v>
      </c>
      <c r="E39" s="46">
        <v>1</v>
      </c>
      <c r="F39" s="148">
        <f>E39*F38</f>
        <v>33</v>
      </c>
      <c r="G39" s="48"/>
      <c r="H39" s="47"/>
      <c r="I39" s="149"/>
      <c r="J39" s="150"/>
      <c r="K39" s="149"/>
      <c r="L39" s="150"/>
      <c r="M39" s="151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  <c r="BP39" s="65"/>
      <c r="BQ39" s="65"/>
      <c r="BR39" s="65"/>
      <c r="BS39" s="65"/>
      <c r="BT39" s="65"/>
      <c r="BU39" s="65"/>
      <c r="BV39" s="65"/>
      <c r="BW39" s="65"/>
      <c r="BX39" s="65"/>
      <c r="BY39" s="65"/>
      <c r="BZ39" s="65"/>
      <c r="CA39" s="65"/>
      <c r="CB39" s="65"/>
      <c r="CC39" s="65"/>
      <c r="CD39" s="65"/>
      <c r="CE39" s="65"/>
      <c r="CF39" s="65"/>
      <c r="CG39" s="65"/>
      <c r="CH39" s="65"/>
      <c r="CI39" s="65"/>
      <c r="CJ39" s="65"/>
      <c r="CK39" s="65"/>
    </row>
    <row r="40" spans="1:89" s="120" customFormat="1" ht="18.75" customHeight="1">
      <c r="A40" s="89">
        <v>12</v>
      </c>
      <c r="B40" s="89" t="s">
        <v>69</v>
      </c>
      <c r="C40" s="88" t="s">
        <v>70</v>
      </c>
      <c r="D40" s="88" t="s">
        <v>49</v>
      </c>
      <c r="E40" s="88"/>
      <c r="F40" s="112">
        <v>6</v>
      </c>
      <c r="G40" s="88"/>
      <c r="H40" s="90"/>
      <c r="I40" s="119"/>
      <c r="J40" s="119"/>
      <c r="K40" s="119"/>
      <c r="L40" s="119"/>
      <c r="M40" s="119"/>
    </row>
    <row r="41" spans="1:89" s="120" customFormat="1" ht="13.5" customHeight="1">
      <c r="A41" s="26"/>
      <c r="B41" s="26"/>
      <c r="C41" s="95" t="s">
        <v>104</v>
      </c>
      <c r="D41" s="26"/>
      <c r="E41" s="26"/>
      <c r="F41" s="26"/>
      <c r="G41" s="26"/>
      <c r="H41" s="90"/>
      <c r="I41" s="119"/>
      <c r="J41" s="119"/>
      <c r="K41" s="119"/>
      <c r="L41" s="121"/>
      <c r="M41" s="129"/>
    </row>
    <row r="42" spans="1:89" s="120" customFormat="1" ht="13.5" customHeight="1">
      <c r="A42" s="26"/>
      <c r="B42" s="26"/>
      <c r="C42" s="95" t="s">
        <v>105</v>
      </c>
      <c r="D42" s="26"/>
      <c r="E42" s="26"/>
      <c r="F42" s="26"/>
      <c r="G42" s="26"/>
      <c r="H42" s="90"/>
      <c r="I42" s="119"/>
      <c r="J42" s="119"/>
      <c r="K42" s="119"/>
      <c r="L42" s="121"/>
      <c r="M42" s="129"/>
    </row>
    <row r="43" spans="1:89" s="120" customFormat="1" ht="16.5" customHeight="1">
      <c r="A43" s="26"/>
      <c r="B43" s="26"/>
      <c r="C43" s="95" t="s">
        <v>72</v>
      </c>
      <c r="D43" s="113" t="s">
        <v>111</v>
      </c>
      <c r="E43" s="26"/>
      <c r="F43" s="26"/>
      <c r="G43" s="101"/>
      <c r="H43" s="90"/>
      <c r="I43" s="119"/>
      <c r="J43" s="121"/>
      <c r="K43" s="119"/>
      <c r="L43" s="119"/>
      <c r="M43" s="121"/>
    </row>
    <row r="44" spans="1:89" s="120" customFormat="1" ht="13.5" customHeight="1">
      <c r="A44" s="26"/>
      <c r="B44" s="26"/>
      <c r="C44" s="95" t="s">
        <v>23</v>
      </c>
      <c r="D44" s="95"/>
      <c r="E44" s="26"/>
      <c r="F44" s="26"/>
      <c r="G44" s="101"/>
      <c r="H44" s="90"/>
      <c r="I44" s="119"/>
      <c r="J44" s="121"/>
      <c r="K44" s="119"/>
      <c r="L44" s="119"/>
      <c r="M44" s="129"/>
    </row>
    <row r="45" spans="1:89" s="120" customFormat="1" ht="13.5" customHeight="1">
      <c r="A45" s="26"/>
      <c r="B45" s="26"/>
      <c r="C45" s="95" t="s">
        <v>73</v>
      </c>
      <c r="D45" s="113" t="s">
        <v>111</v>
      </c>
      <c r="E45" s="26"/>
      <c r="F45" s="26"/>
      <c r="G45" s="26"/>
      <c r="H45" s="90"/>
      <c r="I45" s="119"/>
      <c r="J45" s="119"/>
      <c r="K45" s="119"/>
      <c r="L45" s="119"/>
      <c r="M45" s="121"/>
    </row>
    <row r="46" spans="1:89" s="120" customFormat="1" ht="13.5" customHeight="1">
      <c r="A46" s="26"/>
      <c r="B46" s="26"/>
      <c r="C46" s="95" t="s">
        <v>23</v>
      </c>
      <c r="D46" s="95"/>
      <c r="E46" s="26"/>
      <c r="F46" s="26"/>
      <c r="G46" s="26"/>
      <c r="H46" s="90"/>
      <c r="I46" s="119"/>
      <c r="J46" s="119"/>
      <c r="K46" s="119"/>
      <c r="L46" s="119"/>
      <c r="M46" s="129"/>
    </row>
    <row r="47" spans="1:89" s="120" customFormat="1" ht="13.5" customHeight="1">
      <c r="A47" s="26"/>
      <c r="B47" s="26"/>
      <c r="C47" s="95" t="s">
        <v>74</v>
      </c>
      <c r="D47" s="113" t="s">
        <v>111</v>
      </c>
      <c r="E47" s="26"/>
      <c r="F47" s="26"/>
      <c r="G47" s="26"/>
      <c r="H47" s="90"/>
      <c r="I47" s="119"/>
      <c r="J47" s="119"/>
      <c r="K47" s="119"/>
      <c r="L47" s="119"/>
      <c r="M47" s="121"/>
    </row>
    <row r="48" spans="1:89" s="120" customFormat="1" ht="13.5" customHeight="1">
      <c r="A48" s="26"/>
      <c r="B48" s="26"/>
      <c r="C48" s="95" t="s">
        <v>71</v>
      </c>
      <c r="D48" s="95"/>
      <c r="E48" s="26"/>
      <c r="F48" s="26"/>
      <c r="G48" s="26"/>
      <c r="H48" s="114"/>
      <c r="I48" s="119"/>
      <c r="J48" s="119"/>
      <c r="K48" s="119"/>
      <c r="L48" s="119"/>
      <c r="M48" s="129"/>
    </row>
    <row r="49" s="116" customFormat="1" ht="15" customHeight="1"/>
    <row r="50" s="116" customFormat="1"/>
    <row r="51" s="24" customFormat="1"/>
    <row r="52" s="24" customFormat="1"/>
    <row r="53" s="24" customFormat="1"/>
    <row r="54" s="24" customFormat="1"/>
    <row r="55" s="24" customFormat="1"/>
    <row r="56" s="24" customFormat="1"/>
    <row r="57" s="24" customFormat="1"/>
  </sheetData>
  <mergeCells count="7">
    <mergeCell ref="A17:A23"/>
    <mergeCell ref="A34:A37"/>
    <mergeCell ref="A10:A11"/>
    <mergeCell ref="A12:A14"/>
    <mergeCell ref="A1:M1"/>
    <mergeCell ref="A2:M2"/>
    <mergeCell ref="A3:M3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nakrebi1</vt:lpstr>
      <vt:lpstr>lok1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kaxa</cp:lastModifiedBy>
  <cp:lastPrinted>2017-01-30T23:11:08Z</cp:lastPrinted>
  <dcterms:created xsi:type="dcterms:W3CDTF">2001-12-31T20:05:01Z</dcterms:created>
  <dcterms:modified xsi:type="dcterms:W3CDTF">2017-01-30T23:30:51Z</dcterms:modified>
</cp:coreProperties>
</file>