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 ngs acc\შესყიდვები 2016\მიმდინარე ტენდერები\დროებითი ღობეების მონტაჟი 2017\"/>
    </mc:Choice>
  </mc:AlternateContent>
  <bookViews>
    <workbookView xWindow="120" yWindow="240" windowWidth="28695" windowHeight="12405"/>
  </bookViews>
  <sheets>
    <sheet name="Sheet1 (7)" sheetId="9" r:id="rId1"/>
  </sheets>
  <definedNames>
    <definedName name="_xlnm.Print_Titles" localSheetId="0">'Sheet1 (7)'!$12:$12</definedName>
  </definedNames>
  <calcPr calcId="152511"/>
</workbook>
</file>

<file path=xl/calcChain.xml><?xml version="1.0" encoding="utf-8"?>
<calcChain xmlns="http://schemas.openxmlformats.org/spreadsheetml/2006/main">
  <c r="F53" i="9" l="1"/>
  <c r="F35" i="9" l="1"/>
  <c r="F30" i="9"/>
  <c r="F28" i="9"/>
  <c r="F18" i="9" l="1"/>
  <c r="F16" i="9"/>
  <c r="F14" i="9"/>
  <c r="F20" i="9"/>
  <c r="F26" i="9" l="1"/>
  <c r="F31" i="9" l="1"/>
  <c r="F25" i="9" l="1"/>
  <c r="F23" i="9" l="1"/>
</calcChain>
</file>

<file path=xl/sharedStrings.xml><?xml version="1.0" encoding="utf-8"?>
<sst xmlns="http://schemas.openxmlformats.org/spreadsheetml/2006/main" count="146" uniqueCount="81">
  <si>
    <t>#</t>
  </si>
  <si>
    <t>samuSaos dasaxeleba</t>
  </si>
  <si>
    <t>ganz.erTeuli</t>
  </si>
  <si>
    <t>raodenoba</t>
  </si>
  <si>
    <t>masala</t>
  </si>
  <si>
    <t>xelfasi</t>
  </si>
  <si>
    <t>transporti</t>
  </si>
  <si>
    <t>jami</t>
  </si>
  <si>
    <t>erT.fasi</t>
  </si>
  <si>
    <t>kv.m.</t>
  </si>
  <si>
    <t>kub.m</t>
  </si>
  <si>
    <t>t</t>
  </si>
  <si>
    <t>jami:</t>
  </si>
  <si>
    <t>zednadebi xarji  ----10%</t>
  </si>
  <si>
    <t>gegmiuri dagroveba----8%</t>
  </si>
  <si>
    <t>d.R.g.---18%</t>
  </si>
  <si>
    <t>ganz.erT-ze</t>
  </si>
  <si>
    <t>sapr. monacemebiT</t>
  </si>
  <si>
    <t xml:space="preserve">SromiTi danaxarjebi </t>
  </si>
  <si>
    <t>xelis perforatoris eqspluatacia</t>
  </si>
  <si>
    <t>safuZveli</t>
  </si>
  <si>
    <t>srf. cxr13.kodi2822</t>
  </si>
  <si>
    <t>sndaw. IV-2-84. cxr.6-3</t>
  </si>
  <si>
    <t>kac-sT</t>
  </si>
  <si>
    <t>kub.m.</t>
  </si>
  <si>
    <t>sabazro</t>
  </si>
  <si>
    <t>m-sT</t>
  </si>
  <si>
    <t>c</t>
  </si>
  <si>
    <t>sndaw. IV-2-84 k#1 cxr.1-80</t>
  </si>
  <si>
    <t>cxr.1-95</t>
  </si>
  <si>
    <t>endag 5-1-1; 5-1-2; 5-1-19</t>
  </si>
  <si>
    <r>
      <t>betoni  m200 (</t>
    </r>
    <r>
      <rPr>
        <sz val="11"/>
        <color theme="1"/>
        <rFont val="Arial"/>
        <family val="2"/>
        <charset val="204"/>
      </rPr>
      <t>B15</t>
    </r>
    <r>
      <rPr>
        <sz val="11"/>
        <color theme="1"/>
        <rFont val="AcadNusx"/>
      </rPr>
      <t>) k=1.02</t>
    </r>
  </si>
  <si>
    <t>SromiTi danaxarjebi</t>
  </si>
  <si>
    <t xml:space="preserve">endag  krebuli 1; cxr20-1-21 </t>
  </si>
  <si>
    <t>Robis mosawyobi perimetris momzadeba, 30sm-iani siganis zolis moSandakeba gruntis dagrovebiT erT adgilze da momzadeba gasatanad.</t>
  </si>
  <si>
    <t>dagrovili gruntis gadazidva xelis urikebiT 30m-ze. Dda momzadeba gasazidad.</t>
  </si>
  <si>
    <t>dagrovili gruntis datvirTva a/TviTmclelebze xeliT da gatana 15km-ze da dacla.</t>
  </si>
  <si>
    <t>dgarebisTvis 30X30X40sm. ormoebis mowyoba xeliT (adgilis moniSvna, gafxviereba meqanizmebis gamoyenebiT, gruntis amoReba wiboze gadayriT, fskeris da kedlebis Casworeba)</t>
  </si>
  <si>
    <t>dagrovili gruntis datvirTva a/TviTmclelebze xeliT,  gatana 15km-ze da dacla.</t>
  </si>
  <si>
    <t>foladis furceli 170X170mm. 6mm. sisqiT.</t>
  </si>
  <si>
    <t>Casatanebeli detalis awyoba</t>
  </si>
  <si>
    <t>komp.</t>
  </si>
  <si>
    <t>grZ.m.</t>
  </si>
  <si>
    <t>armatura d=28mm. sigrZiT 50sm 51c.</t>
  </si>
  <si>
    <t>armatura d=12mm. sigrZiT 10sm 204c.</t>
  </si>
  <si>
    <t>srf. Cxr1.5.kodi33</t>
  </si>
  <si>
    <t>srf. Cxr1.1.kodi20</t>
  </si>
  <si>
    <t>srf. Cxr1.1.kodi13</t>
  </si>
  <si>
    <t>eleqtrodi d=3mm.</t>
  </si>
  <si>
    <t>kg</t>
  </si>
  <si>
    <t>srf. cxr1.9kodi11</t>
  </si>
  <si>
    <t>WanWiki qanCiT</t>
  </si>
  <si>
    <t>srf. cxr1.5.kodi33</t>
  </si>
  <si>
    <t>srf. cxr1.1.kodi20</t>
  </si>
  <si>
    <t>srf. cxr1.1.kodi13</t>
  </si>
  <si>
    <t>armatura d=28mm. sigrZiT 50sm 31c.</t>
  </si>
  <si>
    <t>armatura d=12mm. sigrZiT 10sm 124c.</t>
  </si>
  <si>
    <t>foladis zolovana 60X5mm.</t>
  </si>
  <si>
    <t>srf. cxr1.1.kodi14</t>
  </si>
  <si>
    <t>srf. cxr1.5.kodi61</t>
  </si>
  <si>
    <t>foladis milkvadrati 60X60X2mm</t>
  </si>
  <si>
    <t>arsebuli Robeebis demontaJi da dasawyobeba damkveTis mier miTiTebul lokaciaze</t>
  </si>
  <si>
    <t>foladis konstruqciebis SeRebva antikoroziuli saRebaviT</t>
  </si>
  <si>
    <t>saRebavi zeTovani antikoroziuli</t>
  </si>
  <si>
    <t>srf. cxr2.2.kodi69</t>
  </si>
  <si>
    <r>
      <t>usafrTxoebis Robis mowyoba (</t>
    </r>
    <r>
      <rPr>
        <sz val="11"/>
        <color theme="1"/>
        <rFont val="Calibri"/>
        <family val="2"/>
      </rPr>
      <t>H=2</t>
    </r>
    <r>
      <rPr>
        <sz val="11"/>
        <color theme="1"/>
        <rFont val="AcadNusx"/>
      </rPr>
      <t xml:space="preserve">m.) mwvane feris liTonis mavTulbadis panelebiT, foladis plastmasis Tavsaxuriani milkvadratis dgarebis CaankerebiT betonis wertilovan baliSebSi meqanizmebis gamoyenebiT. </t>
    </r>
  </si>
  <si>
    <t xml:space="preserve"> winaswar mowyobil ormoebis dabetoneba (0.3X0.3X0.6)m.</t>
  </si>
  <si>
    <t>xe-masala nedli wiwovani</t>
  </si>
  <si>
    <t>srf. cxr5-1.kodi9</t>
  </si>
  <si>
    <t>lursmani samSeneblo (50-200)mm.</t>
  </si>
  <si>
    <t>q.TbilisSi krwanisis raionis teritoriaze liTonis droebiTi Robeebis mowyoba-demontaJis samuSaoebis Catarebis xarjTaRricxva.</t>
  </si>
  <si>
    <t>gauTvaliswinebeli---1%</t>
  </si>
  <si>
    <t>foladis kuTxovanCarCoiani mavTulbadis panelebis montaJi miTiTebul lokaciaze masalebis damkveTis mier miwodebiT.(Semsruleblis mier Robis panelebis transportirebiT)</t>
  </si>
  <si>
    <t>SeniSvna: mwvane Robis teqnikuri maxasiaTeblebi</t>
  </si>
  <si>
    <t>badis Reroebis diametri aranakleb 4.75 mm-is;</t>
  </si>
  <si>
    <t>badis horizontalebs Soris manZili - araumetes 15 sm.</t>
  </si>
  <si>
    <t>badis vertikalebs Soris manZili - araumetes 8 sm;</t>
  </si>
  <si>
    <r>
      <t>usafrTxoebis Robis mowyoba (</t>
    </r>
    <r>
      <rPr>
        <sz val="11"/>
        <color theme="1"/>
        <rFont val="Calibri"/>
        <family val="2"/>
      </rPr>
      <t xml:space="preserve">2X2.5 მ </t>
    </r>
    <r>
      <rPr>
        <sz val="11"/>
        <color theme="1"/>
        <rFont val="AcadNusx"/>
      </rPr>
      <t>) mwvane feris liTonis mavTulbadis panelebiT, foladis plastmasis Tavsaxuriani milkvadratis dgarebis CaankerebiT  arsebul aramyar (gruntis)safuZvelze Casatanebeli detalis gruntSi gasolviT.</t>
    </r>
  </si>
  <si>
    <t>liTonis (SeduRebiT damzadebuli) Termuli saRebaviT  damuSavebuli mavTulbadis paneli(2X2.5 მ) kopleqtaciiT (plastmasis Tavsaxuri, samagri TiToeul dgarze 3c. Aankeri 4c. TiToeul dgarze. TviTxraxni WanWiki 160c.)  liTonis milkvadratis (60X60mm) dgari aranakleb 2m. simaRliT.</t>
  </si>
  <si>
    <t>usafrTxoebis Robis mowyoba ((2X2.5 მ)) mwvane feris liTonis mavTulbadis panelebiT, foladis plastmasis Tavsaxuriani milkvadratis dgarebis CaankerebiT arsebul myar safarze.(asfaltbetoni an betonis fenili minimaluri sisqiT 10sm.)</t>
  </si>
  <si>
    <t>ხელმოწერა--------------------ბ.ა.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</si>
</sst>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AcadNusx"/>
    </font>
    <font>
      <b/>
      <sz val="11"/>
      <color theme="0"/>
      <name val="Calibri"/>
      <family val="2"/>
      <charset val="1"/>
      <scheme val="minor"/>
    </font>
    <font>
      <b/>
      <sz val="11"/>
      <color theme="1"/>
      <name val="AcadNusx"/>
    </font>
    <font>
      <sz val="11"/>
      <color theme="1"/>
      <name val="Calibri"/>
      <family val="2"/>
    </font>
    <font>
      <sz val="11"/>
      <color theme="1"/>
      <name val="Arial"/>
      <family val="2"/>
      <charset val="204"/>
    </font>
    <font>
      <sz val="11"/>
      <name val="AcadNusx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2" borderId="11" applyNumberFormat="0" applyAlignment="0" applyProtection="0"/>
  </cellStyleXfs>
  <cellXfs count="1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textRotation="90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0" fillId="0" borderId="0" xfId="0" applyBorder="1"/>
    <xf numFmtId="2" fontId="1" fillId="0" borderId="6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7" xfId="1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center"/>
    </xf>
    <xf numFmtId="0" fontId="1" fillId="3" borderId="6" xfId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3" borderId="7" xfId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1" fontId="3" fillId="0" borderId="1" xfId="0" applyNumberFormat="1" applyFont="1" applyBorder="1"/>
    <xf numFmtId="0" fontId="1" fillId="3" borderId="1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3" borderId="7" xfId="1" applyFont="1" applyFill="1" applyBorder="1" applyAlignment="1">
      <alignment horizontal="left" vertical="top" wrapText="1"/>
    </xf>
    <xf numFmtId="0" fontId="1" fillId="3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6" fillId="3" borderId="7" xfId="1" applyFont="1" applyFill="1" applyBorder="1" applyAlignment="1">
      <alignment horizontal="left" vertical="top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3" borderId="4" xfId="1" applyFont="1" applyFill="1" applyBorder="1" applyAlignment="1">
      <alignment vertical="center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4" xfId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7" xfId="1" applyFont="1" applyFill="1" applyBorder="1" applyAlignment="1">
      <alignment horizontal="center" vertical="center" wrapText="1"/>
    </xf>
    <xf numFmtId="0" fontId="1" fillId="3" borderId="8" xfId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textRotation="90" wrapText="1"/>
    </xf>
    <xf numFmtId="0" fontId="1" fillId="0" borderId="4" xfId="0" applyFont="1" applyBorder="1" applyAlignment="1">
      <alignment horizontal="left" vertical="center" textRotation="90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" fillId="3" borderId="5" xfId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top" wrapText="1"/>
    </xf>
    <xf numFmtId="0" fontId="1" fillId="3" borderId="6" xfId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90"/>
  <sheetViews>
    <sheetView tabSelected="1" topLeftCell="A4" zoomScale="88" zoomScaleNormal="88" workbookViewId="0">
      <selection activeCell="I18" sqref="I18"/>
    </sheetView>
  </sheetViews>
  <sheetFormatPr defaultRowHeight="15.75" x14ac:dyDescent="0.3"/>
  <cols>
    <col min="1" max="1" width="2.85546875" style="2" customWidth="1"/>
    <col min="2" max="2" width="9.42578125" style="2" customWidth="1"/>
    <col min="3" max="3" width="39.28515625" style="2" customWidth="1"/>
    <col min="4" max="4" width="5.7109375" style="2" customWidth="1"/>
    <col min="5" max="5" width="5.28515625" style="2" customWidth="1"/>
    <col min="6" max="6" width="10.140625" style="2" customWidth="1"/>
    <col min="7" max="7" width="6.85546875" style="2" customWidth="1"/>
    <col min="8" max="8" width="9.140625" style="2" customWidth="1"/>
    <col min="9" max="9" width="6.85546875" style="2" customWidth="1"/>
    <col min="10" max="10" width="8.85546875" style="2" customWidth="1"/>
    <col min="11" max="11" width="6.5703125" style="2" customWidth="1"/>
    <col min="12" max="12" width="10.140625" style="2" customWidth="1"/>
    <col min="13" max="13" width="10" style="2" customWidth="1"/>
    <col min="14" max="14" width="1.85546875" style="2" customWidth="1"/>
    <col min="15" max="15" width="4.7109375" style="2" customWidth="1"/>
    <col min="16" max="16" width="4.140625" style="2" customWidth="1"/>
    <col min="17" max="20" width="9.140625" style="2"/>
    <col min="21" max="21" width="10.42578125" style="2" bestFit="1" customWidth="1"/>
    <col min="22" max="26" width="9.140625" style="2"/>
    <col min="27" max="27" width="9.7109375" style="2" bestFit="1" customWidth="1"/>
    <col min="28" max="16384" width="9.140625" style="2"/>
  </cols>
  <sheetData>
    <row r="2" spans="1:28" x14ac:dyDescent="0.3">
      <c r="A2" s="107" t="s">
        <v>70</v>
      </c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28" x14ac:dyDescent="0.3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x14ac:dyDescent="0.3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1.25" customHeight="1" x14ac:dyDescent="0.3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3"/>
      <c r="P5" s="3"/>
      <c r="Q5" s="11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0.5" hidden="1" customHeight="1" x14ac:dyDescent="0.3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3"/>
      <c r="P6" s="3"/>
      <c r="Q6" s="3"/>
      <c r="R6" s="9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.75" customHeight="1" x14ac:dyDescent="0.3">
      <c r="A7" s="110" t="s">
        <v>0</v>
      </c>
      <c r="B7" s="100" t="s">
        <v>20</v>
      </c>
      <c r="C7" s="112" t="s">
        <v>1</v>
      </c>
      <c r="D7" s="100" t="s">
        <v>2</v>
      </c>
      <c r="E7" s="88" t="s">
        <v>3</v>
      </c>
      <c r="F7" s="88"/>
      <c r="G7" s="112" t="s">
        <v>4</v>
      </c>
      <c r="H7" s="112"/>
      <c r="I7" s="112" t="s">
        <v>5</v>
      </c>
      <c r="J7" s="112"/>
      <c r="K7" s="112" t="s">
        <v>6</v>
      </c>
      <c r="L7" s="102"/>
      <c r="M7" s="84" t="s">
        <v>7</v>
      </c>
      <c r="N7" s="85"/>
      <c r="O7" s="3"/>
      <c r="P7" s="7"/>
      <c r="Q7" s="9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x14ac:dyDescent="0.3">
      <c r="A8" s="111"/>
      <c r="B8" s="100"/>
      <c r="C8" s="112"/>
      <c r="D8" s="100"/>
      <c r="E8" s="88" t="s">
        <v>16</v>
      </c>
      <c r="F8" s="88" t="s">
        <v>17</v>
      </c>
      <c r="G8" s="112"/>
      <c r="H8" s="112"/>
      <c r="I8" s="112"/>
      <c r="J8" s="112"/>
      <c r="K8" s="112"/>
      <c r="L8" s="102"/>
      <c r="M8" s="86"/>
      <c r="N8" s="87"/>
      <c r="O8" s="10"/>
      <c r="P8" s="10"/>
      <c r="Q8" s="3"/>
      <c r="R8" s="3"/>
      <c r="S8" s="3"/>
      <c r="T8" s="3"/>
      <c r="U8" s="5"/>
      <c r="V8" s="3"/>
      <c r="W8" s="3"/>
      <c r="X8" s="3"/>
      <c r="Y8" s="3"/>
      <c r="Z8" s="3"/>
      <c r="AA8" s="3"/>
      <c r="AB8" s="3"/>
    </row>
    <row r="9" spans="1:28" ht="16.5" customHeight="1" x14ac:dyDescent="0.3">
      <c r="A9" s="111"/>
      <c r="B9" s="100"/>
      <c r="C9" s="112"/>
      <c r="D9" s="100"/>
      <c r="E9" s="88"/>
      <c r="F9" s="88"/>
      <c r="G9" s="112"/>
      <c r="H9" s="112"/>
      <c r="I9" s="112"/>
      <c r="J9" s="112"/>
      <c r="K9" s="112"/>
      <c r="L9" s="102"/>
      <c r="M9" s="86"/>
      <c r="N9" s="87"/>
      <c r="O9" s="3"/>
      <c r="P9" s="3"/>
      <c r="Q9" s="11"/>
      <c r="R9" s="3"/>
      <c r="S9" s="3"/>
      <c r="T9" s="3"/>
      <c r="U9" s="5"/>
      <c r="V9" s="3"/>
      <c r="W9" s="3"/>
      <c r="X9" s="3"/>
      <c r="Y9" s="3"/>
      <c r="Z9" s="3"/>
      <c r="AA9" s="3"/>
      <c r="AB9" s="3"/>
    </row>
    <row r="10" spans="1:28" ht="15" customHeight="1" x14ac:dyDescent="0.3">
      <c r="A10" s="111"/>
      <c r="B10" s="100"/>
      <c r="C10" s="112"/>
      <c r="D10" s="100"/>
      <c r="E10" s="88"/>
      <c r="F10" s="88"/>
      <c r="G10" s="89" t="s">
        <v>8</v>
      </c>
      <c r="H10" s="112" t="s">
        <v>7</v>
      </c>
      <c r="I10" s="89" t="s">
        <v>8</v>
      </c>
      <c r="J10" s="112" t="s">
        <v>7</v>
      </c>
      <c r="K10" s="89" t="s">
        <v>8</v>
      </c>
      <c r="L10" s="102" t="s">
        <v>7</v>
      </c>
      <c r="M10" s="86"/>
      <c r="N10" s="87"/>
      <c r="O10" s="3"/>
      <c r="P10" s="3"/>
      <c r="Q10" s="12"/>
      <c r="R10" s="3"/>
      <c r="S10" s="3"/>
      <c r="T10" s="3"/>
      <c r="U10" s="5"/>
      <c r="V10" s="3"/>
      <c r="W10" s="3"/>
      <c r="X10" s="3"/>
      <c r="Y10" s="3"/>
      <c r="Z10" s="3"/>
      <c r="AA10" s="3"/>
      <c r="AB10" s="3"/>
    </row>
    <row r="11" spans="1:28" ht="16.5" customHeight="1" x14ac:dyDescent="0.3">
      <c r="A11" s="111"/>
      <c r="B11" s="101"/>
      <c r="C11" s="110"/>
      <c r="D11" s="101"/>
      <c r="E11" s="89"/>
      <c r="F11" s="89"/>
      <c r="G11" s="113"/>
      <c r="H11" s="110"/>
      <c r="I11" s="114"/>
      <c r="J11" s="110"/>
      <c r="K11" s="114"/>
      <c r="L11" s="103"/>
      <c r="M11" s="86"/>
      <c r="N11" s="87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6.5" customHeight="1" x14ac:dyDescent="0.3">
      <c r="A12" s="25">
        <v>1</v>
      </c>
      <c r="B12" s="25"/>
      <c r="C12" s="25">
        <v>2</v>
      </c>
      <c r="D12" s="27">
        <v>3</v>
      </c>
      <c r="E12" s="20">
        <v>4</v>
      </c>
      <c r="F12" s="25">
        <v>5</v>
      </c>
      <c r="G12" s="33">
        <v>6</v>
      </c>
      <c r="H12" s="33">
        <v>7</v>
      </c>
      <c r="I12" s="33">
        <v>8</v>
      </c>
      <c r="J12" s="33">
        <v>9</v>
      </c>
      <c r="K12" s="33">
        <v>10</v>
      </c>
      <c r="L12" s="33">
        <v>11</v>
      </c>
      <c r="M12" s="95">
        <v>12</v>
      </c>
      <c r="N12" s="95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78.75" x14ac:dyDescent="0.3">
      <c r="A13" s="77">
        <v>1</v>
      </c>
      <c r="B13" s="26" t="s">
        <v>28</v>
      </c>
      <c r="C13" s="48" t="s">
        <v>34</v>
      </c>
      <c r="D13" s="43" t="s">
        <v>24</v>
      </c>
      <c r="E13" s="20"/>
      <c r="F13" s="25">
        <v>15</v>
      </c>
      <c r="G13" s="33"/>
      <c r="H13" s="33"/>
      <c r="I13" s="25"/>
      <c r="J13" s="33"/>
      <c r="K13" s="25"/>
      <c r="L13" s="33"/>
      <c r="M13" s="90"/>
      <c r="N13" s="91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31.5" x14ac:dyDescent="0.3">
      <c r="A14" s="79"/>
      <c r="B14" s="34" t="s">
        <v>29</v>
      </c>
      <c r="C14" s="29" t="s">
        <v>18</v>
      </c>
      <c r="D14" s="29" t="s">
        <v>23</v>
      </c>
      <c r="E14" s="44">
        <v>2.06</v>
      </c>
      <c r="F14" s="18">
        <f>F13*E14</f>
        <v>30.900000000000002</v>
      </c>
      <c r="G14" s="28"/>
      <c r="H14" s="28"/>
      <c r="I14" s="28"/>
      <c r="J14" s="18"/>
      <c r="K14" s="28"/>
      <c r="L14" s="28"/>
      <c r="M14" s="82"/>
      <c r="N14" s="8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47.25" customHeight="1" x14ac:dyDescent="0.3">
      <c r="A15" s="79"/>
      <c r="B15" s="115" t="s">
        <v>33</v>
      </c>
      <c r="C15" s="41" t="s">
        <v>35</v>
      </c>
      <c r="D15" s="44" t="s">
        <v>11</v>
      </c>
      <c r="E15" s="44"/>
      <c r="F15" s="18">
        <v>24</v>
      </c>
      <c r="G15" s="28"/>
      <c r="H15" s="28"/>
      <c r="I15" s="28"/>
      <c r="J15" s="18"/>
      <c r="K15" s="28"/>
      <c r="L15" s="28"/>
      <c r="M15" s="82"/>
      <c r="N15" s="8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31.5" x14ac:dyDescent="0.3">
      <c r="A16" s="79"/>
      <c r="B16" s="116"/>
      <c r="C16" s="29" t="s">
        <v>32</v>
      </c>
      <c r="D16" s="29" t="s">
        <v>23</v>
      </c>
      <c r="E16" s="44">
        <v>0.77</v>
      </c>
      <c r="F16" s="19">
        <f>E16*F15</f>
        <v>18.48</v>
      </c>
      <c r="G16" s="28"/>
      <c r="H16" s="28"/>
      <c r="I16" s="28"/>
      <c r="J16" s="18"/>
      <c r="K16" s="28"/>
      <c r="L16" s="28"/>
      <c r="M16" s="82"/>
      <c r="N16" s="8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47.25" x14ac:dyDescent="0.3">
      <c r="A17" s="79"/>
      <c r="B17" s="115" t="s">
        <v>33</v>
      </c>
      <c r="C17" s="41" t="s">
        <v>36</v>
      </c>
      <c r="D17" s="44" t="s">
        <v>11</v>
      </c>
      <c r="E17" s="44"/>
      <c r="F17" s="18">
        <v>30</v>
      </c>
      <c r="G17" s="28"/>
      <c r="H17" s="28"/>
      <c r="I17" s="28"/>
      <c r="J17" s="18"/>
      <c r="K17" s="28"/>
      <c r="L17" s="28"/>
      <c r="M17" s="82"/>
      <c r="N17" s="8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31.5" x14ac:dyDescent="0.3">
      <c r="A18" s="78"/>
      <c r="B18" s="116"/>
      <c r="C18" s="29" t="s">
        <v>32</v>
      </c>
      <c r="D18" s="29" t="s">
        <v>23</v>
      </c>
      <c r="E18" s="44">
        <v>0.67</v>
      </c>
      <c r="F18" s="19">
        <f>E18*F17</f>
        <v>20.100000000000001</v>
      </c>
      <c r="G18" s="28"/>
      <c r="H18" s="28"/>
      <c r="I18" s="28"/>
      <c r="J18" s="18"/>
      <c r="K18" s="28"/>
      <c r="L18" s="28"/>
      <c r="M18" s="82"/>
      <c r="N18" s="8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41.75" x14ac:dyDescent="0.3">
      <c r="A19" s="77">
        <v>2</v>
      </c>
      <c r="B19" s="75" t="s">
        <v>30</v>
      </c>
      <c r="C19" s="52" t="s">
        <v>79</v>
      </c>
      <c r="D19" s="53" t="s">
        <v>27</v>
      </c>
      <c r="E19" s="54"/>
      <c r="F19" s="55">
        <v>50</v>
      </c>
      <c r="G19" s="56"/>
      <c r="H19" s="56"/>
      <c r="I19" s="56"/>
      <c r="J19" s="56"/>
      <c r="K19" s="55"/>
      <c r="L19" s="61"/>
      <c r="M19" s="96"/>
      <c r="N19" s="97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31.5" x14ac:dyDescent="0.3">
      <c r="A20" s="79"/>
      <c r="B20" s="76"/>
      <c r="C20" s="62" t="s">
        <v>18</v>
      </c>
      <c r="D20" s="62" t="s">
        <v>23</v>
      </c>
      <c r="E20" s="63">
        <v>0.73499999999999999</v>
      </c>
      <c r="F20" s="64">
        <f>F19*E20</f>
        <v>36.75</v>
      </c>
      <c r="G20" s="61"/>
      <c r="H20" s="61"/>
      <c r="I20" s="61"/>
      <c r="J20" s="64"/>
      <c r="K20" s="61"/>
      <c r="L20" s="61"/>
      <c r="M20" s="96"/>
      <c r="N20" s="97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47" customHeight="1" x14ac:dyDescent="0.3">
      <c r="A21" s="78"/>
      <c r="B21" s="26" t="s">
        <v>25</v>
      </c>
      <c r="C21" s="29" t="s">
        <v>78</v>
      </c>
      <c r="D21" s="36" t="s">
        <v>9</v>
      </c>
      <c r="E21" s="38"/>
      <c r="F21" s="18">
        <v>250</v>
      </c>
      <c r="G21" s="28"/>
      <c r="H21" s="28"/>
      <c r="I21" s="28"/>
      <c r="J21" s="18"/>
      <c r="K21" s="28"/>
      <c r="L21" s="28"/>
      <c r="M21" s="82"/>
      <c r="N21" s="8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26" x14ac:dyDescent="0.3">
      <c r="A22" s="77">
        <v>3</v>
      </c>
      <c r="B22" s="73" t="s">
        <v>30</v>
      </c>
      <c r="C22" s="32" t="s">
        <v>65</v>
      </c>
      <c r="D22" s="47" t="s">
        <v>27</v>
      </c>
      <c r="E22" s="20"/>
      <c r="F22" s="25">
        <v>50</v>
      </c>
      <c r="G22" s="33"/>
      <c r="H22" s="33"/>
      <c r="I22" s="33"/>
      <c r="J22" s="33"/>
      <c r="K22" s="25"/>
      <c r="L22" s="25"/>
      <c r="M22" s="98"/>
      <c r="N22" s="99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31.5" x14ac:dyDescent="0.3">
      <c r="A23" s="79"/>
      <c r="B23" s="74"/>
      <c r="C23" s="58" t="s">
        <v>18</v>
      </c>
      <c r="D23" s="58" t="s">
        <v>23</v>
      </c>
      <c r="E23" s="59">
        <v>0.73499999999999999</v>
      </c>
      <c r="F23" s="60">
        <f>F22*E23</f>
        <v>36.75</v>
      </c>
      <c r="G23" s="57"/>
      <c r="H23" s="57"/>
      <c r="I23" s="57"/>
      <c r="J23" s="60"/>
      <c r="K23" s="57"/>
      <c r="L23" s="57"/>
      <c r="M23" s="98"/>
      <c r="N23" s="99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99" customHeight="1" x14ac:dyDescent="0.3">
      <c r="A24" s="79"/>
      <c r="B24" s="26" t="s">
        <v>28</v>
      </c>
      <c r="C24" s="32" t="s">
        <v>37</v>
      </c>
      <c r="D24" s="38" t="s">
        <v>24</v>
      </c>
      <c r="E24" s="20"/>
      <c r="F24" s="25">
        <v>1.84</v>
      </c>
      <c r="G24" s="33"/>
      <c r="H24" s="33"/>
      <c r="I24" s="33"/>
      <c r="J24" s="33"/>
      <c r="K24" s="33"/>
      <c r="L24" s="33"/>
      <c r="M24" s="90"/>
      <c r="N24" s="91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31.5" x14ac:dyDescent="0.3">
      <c r="A25" s="79"/>
      <c r="B25" s="34" t="s">
        <v>29</v>
      </c>
      <c r="C25" s="29" t="s">
        <v>18</v>
      </c>
      <c r="D25" s="29" t="s">
        <v>23</v>
      </c>
      <c r="E25" s="38">
        <v>2.06</v>
      </c>
      <c r="F25" s="18">
        <f>F24*E25</f>
        <v>3.7904000000000004</v>
      </c>
      <c r="G25" s="28"/>
      <c r="H25" s="28"/>
      <c r="I25" s="28"/>
      <c r="J25" s="18"/>
      <c r="K25" s="28"/>
      <c r="L25" s="28"/>
      <c r="M25" s="82"/>
      <c r="N25" s="8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47.25" x14ac:dyDescent="0.3">
      <c r="A26" s="79"/>
      <c r="B26" s="26" t="s">
        <v>21</v>
      </c>
      <c r="C26" s="39" t="s">
        <v>19</v>
      </c>
      <c r="D26" s="38" t="s">
        <v>26</v>
      </c>
      <c r="E26" s="20">
        <v>2.68</v>
      </c>
      <c r="F26" s="18">
        <f>E26*F24</f>
        <v>4.9312000000000005</v>
      </c>
      <c r="G26" s="33"/>
      <c r="H26" s="33"/>
      <c r="I26" s="25"/>
      <c r="J26" s="18"/>
      <c r="K26" s="33"/>
      <c r="L26" s="33"/>
      <c r="M26" s="82"/>
      <c r="N26" s="8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47.25" customHeight="1" x14ac:dyDescent="0.3">
      <c r="A27" s="79"/>
      <c r="B27" s="115" t="s">
        <v>33</v>
      </c>
      <c r="C27" s="41" t="s">
        <v>38</v>
      </c>
      <c r="D27" s="46" t="s">
        <v>11</v>
      </c>
      <c r="E27" s="46"/>
      <c r="F27" s="18">
        <v>2.94</v>
      </c>
      <c r="G27" s="28"/>
      <c r="H27" s="28"/>
      <c r="I27" s="28"/>
      <c r="J27" s="18"/>
      <c r="K27" s="28"/>
      <c r="L27" s="28"/>
      <c r="M27" s="82"/>
      <c r="N27" s="8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31.5" x14ac:dyDescent="0.3">
      <c r="A28" s="79"/>
      <c r="B28" s="116"/>
      <c r="C28" s="29" t="s">
        <v>32</v>
      </c>
      <c r="D28" s="29" t="s">
        <v>23</v>
      </c>
      <c r="E28" s="46">
        <v>0.67</v>
      </c>
      <c r="F28" s="19">
        <f>E28*F27</f>
        <v>1.9698</v>
      </c>
      <c r="G28" s="28"/>
      <c r="H28" s="28"/>
      <c r="I28" s="28"/>
      <c r="J28" s="18"/>
      <c r="K28" s="28"/>
      <c r="L28" s="28"/>
      <c r="M28" s="82"/>
      <c r="N28" s="8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31.5" x14ac:dyDescent="0.3">
      <c r="A29" s="79"/>
      <c r="B29" s="73" t="s">
        <v>22</v>
      </c>
      <c r="C29" s="29" t="s">
        <v>66</v>
      </c>
      <c r="D29" s="6" t="s">
        <v>24</v>
      </c>
      <c r="E29" s="38"/>
      <c r="F29" s="30">
        <v>2.8</v>
      </c>
      <c r="G29" s="28"/>
      <c r="H29" s="28"/>
      <c r="I29" s="28"/>
      <c r="J29" s="18"/>
      <c r="K29" s="28"/>
      <c r="L29" s="37"/>
      <c r="M29" s="82"/>
      <c r="N29" s="8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27.75" customHeight="1" x14ac:dyDescent="0.3">
      <c r="A30" s="79"/>
      <c r="B30" s="106"/>
      <c r="C30" s="29" t="s">
        <v>18</v>
      </c>
      <c r="D30" s="29" t="s">
        <v>23</v>
      </c>
      <c r="E30" s="37">
        <v>4.3499999999999996</v>
      </c>
      <c r="F30" s="40">
        <f>E30*F29</f>
        <v>12.179999999999998</v>
      </c>
      <c r="G30" s="37"/>
      <c r="H30" s="37"/>
      <c r="I30" s="37"/>
      <c r="J30" s="35"/>
      <c r="K30" s="37"/>
      <c r="L30" s="37"/>
      <c r="M30" s="80"/>
      <c r="N30" s="81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24.75" customHeight="1" x14ac:dyDescent="0.3">
      <c r="A31" s="79"/>
      <c r="B31" s="74"/>
      <c r="C31" s="4" t="s">
        <v>31</v>
      </c>
      <c r="D31" s="37" t="s">
        <v>10</v>
      </c>
      <c r="E31" s="37">
        <v>1.02</v>
      </c>
      <c r="F31" s="35">
        <f>E31*F29</f>
        <v>2.8559999999999999</v>
      </c>
      <c r="G31" s="37"/>
      <c r="H31" s="35"/>
      <c r="I31" s="37"/>
      <c r="J31" s="37"/>
      <c r="K31" s="37"/>
      <c r="L31" s="37"/>
      <c r="M31" s="80"/>
      <c r="N31" s="81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47.25" x14ac:dyDescent="0.3">
      <c r="A32" s="79"/>
      <c r="B32" s="26" t="s">
        <v>68</v>
      </c>
      <c r="C32" s="67" t="s">
        <v>67</v>
      </c>
      <c r="D32" s="50" t="s">
        <v>10</v>
      </c>
      <c r="E32" s="50"/>
      <c r="F32" s="35">
        <v>0.3</v>
      </c>
      <c r="G32" s="50"/>
      <c r="H32" s="35"/>
      <c r="I32" s="50"/>
      <c r="J32" s="50"/>
      <c r="K32" s="50"/>
      <c r="L32" s="50"/>
      <c r="M32" s="80"/>
      <c r="N32" s="81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x14ac:dyDescent="0.3">
      <c r="A33" s="78"/>
      <c r="B33" s="68"/>
      <c r="C33" s="67" t="s">
        <v>69</v>
      </c>
      <c r="D33" s="50" t="s">
        <v>49</v>
      </c>
      <c r="E33" s="50"/>
      <c r="F33" s="35">
        <v>3</v>
      </c>
      <c r="G33" s="50"/>
      <c r="H33" s="35"/>
      <c r="I33" s="50"/>
      <c r="J33" s="50"/>
      <c r="K33" s="50"/>
      <c r="L33" s="50"/>
      <c r="M33" s="80"/>
      <c r="N33" s="81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41.75" x14ac:dyDescent="0.3">
      <c r="A34" s="77">
        <v>4</v>
      </c>
      <c r="B34" s="73" t="s">
        <v>30</v>
      </c>
      <c r="C34" s="48" t="s">
        <v>77</v>
      </c>
      <c r="D34" s="47" t="s">
        <v>27</v>
      </c>
      <c r="E34" s="20"/>
      <c r="F34" s="25">
        <v>50</v>
      </c>
      <c r="G34" s="33"/>
      <c r="H34" s="33"/>
      <c r="I34" s="33"/>
      <c r="J34" s="33"/>
      <c r="K34" s="25"/>
      <c r="L34" s="25"/>
      <c r="M34" s="98"/>
      <c r="N34" s="99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31.5" x14ac:dyDescent="0.3">
      <c r="A35" s="79"/>
      <c r="B35" s="74"/>
      <c r="C35" s="29" t="s">
        <v>18</v>
      </c>
      <c r="D35" s="29" t="s">
        <v>23</v>
      </c>
      <c r="E35" s="45">
        <v>4.3499999999999996</v>
      </c>
      <c r="F35" s="40">
        <f>E35*F34</f>
        <v>217.49999999999997</v>
      </c>
      <c r="G35" s="45"/>
      <c r="H35" s="45"/>
      <c r="I35" s="45"/>
      <c r="J35" s="35"/>
      <c r="K35" s="45"/>
      <c r="L35" s="25"/>
      <c r="M35" s="80"/>
      <c r="N35" s="81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7.5" x14ac:dyDescent="0.3">
      <c r="A36" s="79"/>
      <c r="B36" s="26" t="s">
        <v>25</v>
      </c>
      <c r="C36" s="41" t="s">
        <v>78</v>
      </c>
      <c r="D36" s="47" t="s">
        <v>9</v>
      </c>
      <c r="E36" s="46"/>
      <c r="F36" s="18">
        <v>250</v>
      </c>
      <c r="G36" s="28"/>
      <c r="H36" s="28"/>
      <c r="I36" s="28"/>
      <c r="J36" s="35"/>
      <c r="K36" s="28"/>
      <c r="L36" s="25"/>
      <c r="M36" s="80"/>
      <c r="N36" s="81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31.5" x14ac:dyDescent="0.3">
      <c r="A37" s="79"/>
      <c r="B37" s="26" t="s">
        <v>25</v>
      </c>
      <c r="C37" s="29" t="s">
        <v>40</v>
      </c>
      <c r="D37" s="47" t="s">
        <v>41</v>
      </c>
      <c r="E37" s="46"/>
      <c r="F37" s="18">
        <v>51</v>
      </c>
      <c r="G37" s="28"/>
      <c r="H37" s="28"/>
      <c r="I37" s="28"/>
      <c r="J37" s="35"/>
      <c r="K37" s="28"/>
      <c r="L37" s="25"/>
      <c r="M37" s="80"/>
      <c r="N37" s="81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47.25" x14ac:dyDescent="0.3">
      <c r="A38" s="79"/>
      <c r="B38" s="26" t="s">
        <v>45</v>
      </c>
      <c r="C38" s="6" t="s">
        <v>39</v>
      </c>
      <c r="D38" s="47" t="s">
        <v>9</v>
      </c>
      <c r="E38" s="45"/>
      <c r="F38" s="35">
        <v>1.5</v>
      </c>
      <c r="G38" s="45"/>
      <c r="H38" s="28"/>
      <c r="I38" s="45"/>
      <c r="J38" s="45"/>
      <c r="K38" s="45"/>
      <c r="L38" s="25"/>
      <c r="M38" s="80"/>
      <c r="N38" s="8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47.25" x14ac:dyDescent="0.3">
      <c r="A39" s="79"/>
      <c r="B39" s="26" t="s">
        <v>46</v>
      </c>
      <c r="C39" s="4" t="s">
        <v>43</v>
      </c>
      <c r="D39" s="45" t="s">
        <v>42</v>
      </c>
      <c r="E39" s="45"/>
      <c r="F39" s="35">
        <v>25.5</v>
      </c>
      <c r="G39" s="71"/>
      <c r="H39" s="28"/>
      <c r="I39" s="45"/>
      <c r="J39" s="45"/>
      <c r="K39" s="71"/>
      <c r="L39" s="45"/>
      <c r="M39" s="80"/>
      <c r="N39" s="81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47.25" x14ac:dyDescent="0.3">
      <c r="A40" s="79"/>
      <c r="B40" s="26" t="s">
        <v>47</v>
      </c>
      <c r="C40" s="4" t="s">
        <v>44</v>
      </c>
      <c r="D40" s="45" t="s">
        <v>42</v>
      </c>
      <c r="E40" s="45"/>
      <c r="F40" s="35">
        <v>20.399999999999999</v>
      </c>
      <c r="G40" s="71"/>
      <c r="H40" s="28"/>
      <c r="I40" s="45"/>
      <c r="J40" s="45"/>
      <c r="K40" s="71"/>
      <c r="L40" s="45"/>
      <c r="M40" s="80"/>
      <c r="N40" s="8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47.25" x14ac:dyDescent="0.3">
      <c r="A41" s="79"/>
      <c r="B41" s="26" t="s">
        <v>50</v>
      </c>
      <c r="C41" s="29" t="s">
        <v>48</v>
      </c>
      <c r="D41" s="29" t="s">
        <v>49</v>
      </c>
      <c r="E41" s="46"/>
      <c r="F41" s="18">
        <v>15</v>
      </c>
      <c r="G41" s="71"/>
      <c r="H41" s="28"/>
      <c r="I41" s="28"/>
      <c r="J41" s="18"/>
      <c r="K41" s="71"/>
      <c r="L41" s="28"/>
      <c r="M41" s="82"/>
      <c r="N41" s="8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31.5" x14ac:dyDescent="0.3">
      <c r="A42" s="79"/>
      <c r="B42" s="26" t="s">
        <v>25</v>
      </c>
      <c r="C42" s="29" t="s">
        <v>51</v>
      </c>
      <c r="D42" s="51" t="s">
        <v>27</v>
      </c>
      <c r="E42" s="51"/>
      <c r="F42" s="18">
        <v>210</v>
      </c>
      <c r="G42" s="71"/>
      <c r="H42" s="28"/>
      <c r="I42" s="28"/>
      <c r="J42" s="18"/>
      <c r="K42" s="71"/>
      <c r="L42" s="28"/>
      <c r="M42" s="82"/>
      <c r="N42" s="8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47.25" x14ac:dyDescent="0.3">
      <c r="A43" s="79"/>
      <c r="B43" s="26" t="s">
        <v>25</v>
      </c>
      <c r="C43" s="6" t="s">
        <v>61</v>
      </c>
      <c r="D43" s="49" t="s">
        <v>27</v>
      </c>
      <c r="E43" s="45"/>
      <c r="F43" s="35">
        <v>30</v>
      </c>
      <c r="G43" s="45"/>
      <c r="H43" s="35"/>
      <c r="I43" s="45"/>
      <c r="J43" s="45"/>
      <c r="K43" s="45"/>
      <c r="L43" s="45"/>
      <c r="M43" s="82"/>
      <c r="N43" s="8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10.25" x14ac:dyDescent="0.3">
      <c r="A44" s="79"/>
      <c r="B44" s="26" t="s">
        <v>25</v>
      </c>
      <c r="C44" s="6" t="s">
        <v>72</v>
      </c>
      <c r="D44" s="45" t="s">
        <v>9</v>
      </c>
      <c r="E44" s="45"/>
      <c r="F44" s="35">
        <v>90</v>
      </c>
      <c r="G44" s="45"/>
      <c r="H44" s="35"/>
      <c r="I44" s="45"/>
      <c r="J44" s="50"/>
      <c r="K44" s="50"/>
      <c r="L44" s="50"/>
      <c r="M44" s="82"/>
      <c r="N44" s="8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31.5" x14ac:dyDescent="0.3">
      <c r="A45" s="79"/>
      <c r="B45" s="26" t="s">
        <v>25</v>
      </c>
      <c r="C45" s="29" t="s">
        <v>40</v>
      </c>
      <c r="D45" s="49" t="s">
        <v>41</v>
      </c>
      <c r="E45" s="51"/>
      <c r="F45" s="18">
        <v>31</v>
      </c>
      <c r="G45" s="28"/>
      <c r="H45" s="28"/>
      <c r="I45" s="28"/>
      <c r="J45" s="35"/>
      <c r="K45" s="28"/>
      <c r="L45" s="25"/>
      <c r="M45" s="80"/>
      <c r="N45" s="81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47.25" x14ac:dyDescent="0.3">
      <c r="A46" s="79"/>
      <c r="B46" s="26" t="s">
        <v>52</v>
      </c>
      <c r="C46" s="6" t="s">
        <v>39</v>
      </c>
      <c r="D46" s="49" t="s">
        <v>9</v>
      </c>
      <c r="E46" s="50"/>
      <c r="F46" s="35">
        <v>0.9</v>
      </c>
      <c r="G46" s="50"/>
      <c r="H46" s="28"/>
      <c r="I46" s="50"/>
      <c r="J46" s="50"/>
      <c r="K46" s="50"/>
      <c r="L46" s="25"/>
      <c r="M46" s="80"/>
      <c r="N46" s="81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47.25" x14ac:dyDescent="0.3">
      <c r="A47" s="79"/>
      <c r="B47" s="26" t="s">
        <v>53</v>
      </c>
      <c r="C47" s="4" t="s">
        <v>55</v>
      </c>
      <c r="D47" s="50" t="s">
        <v>42</v>
      </c>
      <c r="E47" s="50"/>
      <c r="F47" s="35">
        <v>16</v>
      </c>
      <c r="G47" s="71"/>
      <c r="H47" s="28"/>
      <c r="I47" s="50"/>
      <c r="J47" s="50"/>
      <c r="K47" s="71"/>
      <c r="L47" s="50"/>
      <c r="M47" s="80"/>
      <c r="N47" s="81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47.25" x14ac:dyDescent="0.3">
      <c r="A48" s="79"/>
      <c r="B48" s="26" t="s">
        <v>54</v>
      </c>
      <c r="C48" s="4" t="s">
        <v>56</v>
      </c>
      <c r="D48" s="50" t="s">
        <v>42</v>
      </c>
      <c r="E48" s="50"/>
      <c r="F48" s="35">
        <v>13</v>
      </c>
      <c r="G48" s="71"/>
      <c r="H48" s="28"/>
      <c r="I48" s="50"/>
      <c r="J48" s="50"/>
      <c r="K48" s="71"/>
      <c r="L48" s="50"/>
      <c r="M48" s="80"/>
      <c r="N48" s="81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47.25" x14ac:dyDescent="0.3">
      <c r="A49" s="79"/>
      <c r="B49" s="26" t="s">
        <v>58</v>
      </c>
      <c r="C49" s="29" t="s">
        <v>48</v>
      </c>
      <c r="D49" s="51" t="s">
        <v>49</v>
      </c>
      <c r="E49" s="51"/>
      <c r="F49" s="18">
        <v>20</v>
      </c>
      <c r="G49" s="71"/>
      <c r="H49" s="28"/>
      <c r="I49" s="28"/>
      <c r="J49" s="18"/>
      <c r="K49" s="71"/>
      <c r="L49" s="28"/>
      <c r="M49" s="82"/>
      <c r="N49" s="8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47.25" x14ac:dyDescent="0.3">
      <c r="A50" s="79"/>
      <c r="B50" s="26" t="s">
        <v>59</v>
      </c>
      <c r="C50" s="29" t="s">
        <v>57</v>
      </c>
      <c r="D50" s="29" t="s">
        <v>42</v>
      </c>
      <c r="E50" s="51"/>
      <c r="F50" s="18">
        <v>15</v>
      </c>
      <c r="G50" s="71"/>
      <c r="H50" s="28"/>
      <c r="I50" s="28"/>
      <c r="J50" s="18"/>
      <c r="K50" s="71"/>
      <c r="L50" s="28"/>
      <c r="M50" s="82"/>
      <c r="N50" s="8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47.25" x14ac:dyDescent="0.3">
      <c r="A51" s="78"/>
      <c r="B51" s="26" t="s">
        <v>64</v>
      </c>
      <c r="C51" s="29" t="s">
        <v>60</v>
      </c>
      <c r="D51" s="29" t="s">
        <v>42</v>
      </c>
      <c r="E51" s="51"/>
      <c r="F51" s="18">
        <v>64</v>
      </c>
      <c r="G51" s="71"/>
      <c r="H51" s="28"/>
      <c r="I51" s="28"/>
      <c r="J51" s="18"/>
      <c r="K51" s="71"/>
      <c r="L51" s="28"/>
      <c r="M51" s="82"/>
      <c r="N51" s="8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47.25" x14ac:dyDescent="0.3">
      <c r="A52" s="77">
        <v>5</v>
      </c>
      <c r="B52" s="26" t="s">
        <v>25</v>
      </c>
      <c r="C52" s="29" t="s">
        <v>62</v>
      </c>
      <c r="D52" s="29" t="s">
        <v>9</v>
      </c>
      <c r="E52" s="51"/>
      <c r="F52" s="18">
        <v>105</v>
      </c>
      <c r="G52" s="28"/>
      <c r="H52" s="28"/>
      <c r="I52" s="28"/>
      <c r="J52" s="18"/>
      <c r="K52" s="28"/>
      <c r="L52" s="28"/>
      <c r="M52" s="82"/>
      <c r="N52" s="8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47.25" x14ac:dyDescent="0.3">
      <c r="A53" s="78"/>
      <c r="B53" s="26" t="s">
        <v>64</v>
      </c>
      <c r="C53" s="29" t="s">
        <v>63</v>
      </c>
      <c r="D53" s="51" t="s">
        <v>49</v>
      </c>
      <c r="E53" s="51">
        <v>0.28000000000000003</v>
      </c>
      <c r="F53" s="18">
        <f>E53*F52</f>
        <v>29.400000000000002</v>
      </c>
      <c r="G53" s="28"/>
      <c r="H53" s="28"/>
      <c r="I53" s="28"/>
      <c r="J53" s="18"/>
      <c r="K53" s="28"/>
      <c r="L53" s="28"/>
      <c r="M53" s="82"/>
      <c r="N53" s="8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x14ac:dyDescent="0.3">
      <c r="A54" s="31"/>
      <c r="B54" s="31"/>
      <c r="C54" s="13" t="s">
        <v>12</v>
      </c>
      <c r="D54" s="1"/>
      <c r="E54" s="1"/>
      <c r="F54" s="1"/>
      <c r="G54" s="1"/>
      <c r="H54" s="15"/>
      <c r="I54" s="1"/>
      <c r="J54" s="42"/>
      <c r="K54" s="1"/>
      <c r="L54" s="16"/>
      <c r="M54" s="93"/>
      <c r="N54" s="94"/>
      <c r="O54" s="92"/>
      <c r="Q54" s="3"/>
      <c r="R54"/>
      <c r="S54"/>
      <c r="T54"/>
      <c r="U54"/>
      <c r="V54" s="3"/>
    </row>
    <row r="55" spans="1:28" x14ac:dyDescent="0.3">
      <c r="A55" s="31"/>
      <c r="B55" s="31"/>
      <c r="C55" s="31" t="s">
        <v>13</v>
      </c>
      <c r="D55" s="1"/>
      <c r="E55" s="1"/>
      <c r="F55" s="1"/>
      <c r="G55" s="1"/>
      <c r="H55" s="1"/>
      <c r="I55" s="1"/>
      <c r="J55" s="1"/>
      <c r="K55" s="1"/>
      <c r="L55" s="1"/>
      <c r="M55" s="80"/>
      <c r="N55" s="81"/>
      <c r="O55" s="92"/>
      <c r="Q55" s="14"/>
      <c r="R55"/>
      <c r="S55"/>
      <c r="T55"/>
      <c r="U55"/>
      <c r="V55" s="3"/>
    </row>
    <row r="56" spans="1:28" x14ac:dyDescent="0.3">
      <c r="A56" s="31"/>
      <c r="B56" s="31"/>
      <c r="C56" s="31" t="s">
        <v>12</v>
      </c>
      <c r="D56" s="1"/>
      <c r="E56" s="1"/>
      <c r="F56" s="1"/>
      <c r="G56" s="1"/>
      <c r="H56" s="1"/>
      <c r="I56" s="1"/>
      <c r="J56" s="1"/>
      <c r="K56" s="1"/>
      <c r="L56" s="1"/>
      <c r="M56" s="93"/>
      <c r="N56" s="94"/>
      <c r="O56" s="7"/>
      <c r="Q56" s="3"/>
      <c r="R56"/>
      <c r="S56"/>
      <c r="T56"/>
      <c r="U56"/>
      <c r="V56" s="3"/>
    </row>
    <row r="57" spans="1:28" x14ac:dyDescent="0.3">
      <c r="A57" s="31"/>
      <c r="B57" s="31"/>
      <c r="C57" s="31" t="s">
        <v>14</v>
      </c>
      <c r="D57" s="1"/>
      <c r="E57" s="1"/>
      <c r="F57" s="1"/>
      <c r="G57" s="1"/>
      <c r="H57" s="1"/>
      <c r="I57" s="1"/>
      <c r="J57" s="1"/>
      <c r="K57" s="1"/>
      <c r="L57" s="1"/>
      <c r="M57" s="80"/>
      <c r="N57" s="81"/>
      <c r="O57" s="7"/>
      <c r="Q57" s="3"/>
      <c r="R57"/>
      <c r="S57"/>
      <c r="T57"/>
      <c r="U57"/>
      <c r="V57" s="3"/>
    </row>
    <row r="58" spans="1:28" x14ac:dyDescent="0.3">
      <c r="A58" s="31"/>
      <c r="B58" s="31"/>
      <c r="C58" s="31" t="s">
        <v>12</v>
      </c>
      <c r="D58" s="1"/>
      <c r="E58" s="1"/>
      <c r="F58" s="1"/>
      <c r="G58" s="1"/>
      <c r="H58" s="1"/>
      <c r="I58" s="1"/>
      <c r="J58" s="1"/>
      <c r="K58" s="1"/>
      <c r="L58" s="1"/>
      <c r="M58" s="93"/>
      <c r="N58" s="94"/>
      <c r="O58" s="7"/>
      <c r="Q58" s="3"/>
      <c r="R58"/>
      <c r="S58"/>
      <c r="T58"/>
      <c r="U58"/>
      <c r="V58" s="3"/>
    </row>
    <row r="59" spans="1:28" x14ac:dyDescent="0.3">
      <c r="A59" s="66"/>
      <c r="B59" s="66"/>
      <c r="C59" s="66" t="s">
        <v>71</v>
      </c>
      <c r="D59" s="1"/>
      <c r="E59" s="1"/>
      <c r="F59" s="1"/>
      <c r="G59" s="1"/>
      <c r="H59" s="1"/>
      <c r="I59" s="1"/>
      <c r="J59" s="1"/>
      <c r="K59" s="1"/>
      <c r="L59" s="1"/>
      <c r="M59" s="93"/>
      <c r="N59" s="94"/>
      <c r="O59" s="7"/>
      <c r="Q59" s="3"/>
      <c r="R59"/>
      <c r="S59"/>
      <c r="T59"/>
      <c r="U59"/>
      <c r="V59" s="3"/>
    </row>
    <row r="60" spans="1:28" x14ac:dyDescent="0.3">
      <c r="A60" s="66"/>
      <c r="B60" s="66"/>
      <c r="C60" s="66" t="s">
        <v>12</v>
      </c>
      <c r="D60" s="1"/>
      <c r="E60" s="1"/>
      <c r="F60" s="1"/>
      <c r="G60" s="1"/>
      <c r="H60" s="1"/>
      <c r="I60" s="1"/>
      <c r="J60" s="1"/>
      <c r="K60" s="1"/>
      <c r="L60" s="1"/>
      <c r="M60" s="93"/>
      <c r="N60" s="94"/>
      <c r="O60" s="7"/>
      <c r="Q60" s="3"/>
      <c r="R60"/>
      <c r="S60"/>
      <c r="T60"/>
      <c r="U60"/>
      <c r="V60" s="3"/>
    </row>
    <row r="61" spans="1:28" x14ac:dyDescent="0.3">
      <c r="A61" s="31"/>
      <c r="B61" s="31"/>
      <c r="C61" s="31" t="s">
        <v>15</v>
      </c>
      <c r="D61" s="1"/>
      <c r="E61" s="1"/>
      <c r="F61" s="1"/>
      <c r="G61" s="1"/>
      <c r="H61" s="1"/>
      <c r="I61" s="1"/>
      <c r="J61" s="1"/>
      <c r="K61" s="1"/>
      <c r="L61" s="1"/>
      <c r="M61" s="80"/>
      <c r="N61" s="81"/>
      <c r="O61" s="7"/>
      <c r="Q61" s="3"/>
      <c r="R61"/>
      <c r="S61"/>
      <c r="T61"/>
      <c r="U61"/>
      <c r="V61" s="3"/>
    </row>
    <row r="62" spans="1:28" x14ac:dyDescent="0.3">
      <c r="A62" s="31"/>
      <c r="B62" s="31"/>
      <c r="C62" s="31" t="s">
        <v>12</v>
      </c>
      <c r="D62" s="1"/>
      <c r="E62" s="1"/>
      <c r="F62" s="1"/>
      <c r="G62" s="1"/>
      <c r="H62" s="1"/>
      <c r="I62" s="1"/>
      <c r="J62" s="1"/>
      <c r="K62" s="1"/>
      <c r="L62" s="1"/>
      <c r="M62" s="93"/>
      <c r="N62" s="94"/>
      <c r="O62" s="7"/>
      <c r="Q62" s="3"/>
      <c r="R62"/>
      <c r="S62"/>
      <c r="T62"/>
      <c r="U62"/>
      <c r="V62" s="3"/>
    </row>
    <row r="63" spans="1:28" x14ac:dyDescent="0.3">
      <c r="A63" s="65"/>
      <c r="B63" s="65"/>
      <c r="C63" s="65"/>
      <c r="D63" s="3"/>
      <c r="E63" s="3"/>
      <c r="F63" s="3"/>
      <c r="G63" s="3"/>
      <c r="H63" s="3"/>
      <c r="I63" s="3"/>
      <c r="J63" s="3"/>
      <c r="K63" s="3"/>
      <c r="L63" s="3"/>
      <c r="M63" s="69"/>
      <c r="N63" s="69"/>
      <c r="O63" s="7"/>
      <c r="Q63" s="3"/>
      <c r="R63"/>
      <c r="S63"/>
      <c r="T63"/>
      <c r="U63"/>
      <c r="V63" s="3"/>
    </row>
    <row r="64" spans="1:28" x14ac:dyDescent="0.3">
      <c r="A64" s="65"/>
      <c r="B64" s="105" t="s">
        <v>73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70"/>
      <c r="O64" s="7"/>
      <c r="Q64" s="3"/>
      <c r="R64"/>
      <c r="S64"/>
      <c r="T64"/>
      <c r="U64"/>
      <c r="V64" s="3"/>
    </row>
    <row r="65" spans="1:22" x14ac:dyDescent="0.3">
      <c r="A65" s="65"/>
      <c r="B65" s="65"/>
      <c r="C65" s="65"/>
      <c r="D65" s="3"/>
      <c r="E65" s="3"/>
      <c r="F65" s="3"/>
      <c r="G65" s="3"/>
      <c r="H65" s="3"/>
      <c r="I65" s="3"/>
      <c r="J65" s="3"/>
      <c r="K65" s="3"/>
      <c r="L65" s="3"/>
      <c r="M65" s="70"/>
      <c r="N65" s="70"/>
      <c r="O65" s="7"/>
      <c r="Q65" s="3"/>
      <c r="R65"/>
      <c r="S65"/>
      <c r="T65"/>
      <c r="U65"/>
      <c r="V65" s="3"/>
    </row>
    <row r="66" spans="1:22" x14ac:dyDescent="0.3">
      <c r="A66" s="65"/>
      <c r="B66" s="105" t="s">
        <v>76</v>
      </c>
      <c r="C66" s="105"/>
      <c r="D66" s="105"/>
      <c r="E66" s="105"/>
      <c r="F66" s="105"/>
      <c r="G66" s="3"/>
      <c r="H66" s="3"/>
      <c r="I66" s="3"/>
      <c r="J66" s="3"/>
      <c r="K66" s="3"/>
      <c r="L66" s="3"/>
      <c r="M66" s="70"/>
      <c r="N66" s="70"/>
      <c r="O66" s="7"/>
      <c r="Q66" s="3"/>
      <c r="R66"/>
      <c r="S66"/>
      <c r="T66"/>
      <c r="U66"/>
      <c r="V66" s="3"/>
    </row>
    <row r="67" spans="1:22" x14ac:dyDescent="0.3">
      <c r="A67" s="65"/>
      <c r="B67" s="105" t="s">
        <v>74</v>
      </c>
      <c r="C67" s="105"/>
      <c r="D67" s="105"/>
      <c r="E67" s="105"/>
      <c r="F67" s="105"/>
      <c r="G67" s="3"/>
      <c r="H67" s="3"/>
      <c r="I67" s="3"/>
      <c r="J67" s="3"/>
      <c r="K67" s="3"/>
      <c r="L67" s="3"/>
      <c r="M67" s="70"/>
      <c r="N67" s="70"/>
      <c r="O67" s="7"/>
      <c r="Q67" s="3"/>
      <c r="R67"/>
      <c r="S67"/>
      <c r="T67"/>
      <c r="U67"/>
      <c r="V67" s="3"/>
    </row>
    <row r="68" spans="1:22" x14ac:dyDescent="0.3">
      <c r="A68" s="65"/>
      <c r="B68" s="105" t="s">
        <v>75</v>
      </c>
      <c r="C68" s="105"/>
      <c r="D68" s="105"/>
      <c r="E68" s="105"/>
      <c r="F68" s="105"/>
      <c r="G68" s="3"/>
      <c r="H68" s="3"/>
      <c r="I68" s="3"/>
      <c r="J68" s="3"/>
      <c r="K68" s="3"/>
      <c r="L68" s="3"/>
      <c r="M68" s="70"/>
      <c r="N68" s="70"/>
      <c r="O68" s="7"/>
      <c r="Q68" s="3"/>
      <c r="R68"/>
      <c r="S68"/>
      <c r="T68"/>
      <c r="U68"/>
      <c r="V68" s="3"/>
    </row>
    <row r="69" spans="1:22" x14ac:dyDescent="0.3">
      <c r="A69" s="17"/>
      <c r="B69" s="17"/>
      <c r="C69" s="21"/>
      <c r="D69" s="22"/>
      <c r="E69" s="8"/>
      <c r="F69" s="8"/>
      <c r="G69" s="8"/>
      <c r="H69" s="8"/>
      <c r="I69" s="8"/>
      <c r="J69" s="8"/>
      <c r="K69" s="8"/>
      <c r="L69" s="8"/>
      <c r="M69" s="104"/>
      <c r="N69" s="104"/>
      <c r="O69"/>
      <c r="P69"/>
      <c r="Q69"/>
      <c r="R69"/>
      <c r="S69"/>
      <c r="T69"/>
      <c r="U69"/>
      <c r="V69" s="3"/>
    </row>
    <row r="70" spans="1:22" x14ac:dyDescent="0.3">
      <c r="A70" s="17"/>
      <c r="B70" s="17"/>
      <c r="C70" s="21"/>
      <c r="D70" s="22"/>
      <c r="E70" s="8"/>
      <c r="F70" s="8"/>
      <c r="G70" s="8"/>
      <c r="H70" s="8"/>
      <c r="I70" s="8"/>
      <c r="J70" s="8"/>
      <c r="K70" s="8"/>
      <c r="L70" s="8"/>
      <c r="M70" s="104"/>
      <c r="N70" s="104"/>
      <c r="O70"/>
      <c r="P70"/>
      <c r="Q70"/>
      <c r="R70"/>
      <c r="S70"/>
      <c r="T70"/>
      <c r="U70"/>
      <c r="V70" s="3"/>
    </row>
    <row r="71" spans="1:22" ht="15.75" customHeight="1" x14ac:dyDescent="0.3">
      <c r="A71" s="17"/>
      <c r="B71" s="17"/>
      <c r="C71" s="117" t="s">
        <v>80</v>
      </c>
      <c r="D71" s="117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/>
      <c r="P71"/>
      <c r="Q71"/>
      <c r="R71"/>
      <c r="S71"/>
      <c r="T71"/>
      <c r="U71"/>
      <c r="V71" s="3"/>
    </row>
    <row r="72" spans="1:22" x14ac:dyDescent="0.3">
      <c r="A72" s="17"/>
      <c r="B72" s="17"/>
      <c r="C72" s="117"/>
      <c r="D72" s="117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/>
      <c r="P72"/>
      <c r="Q72"/>
      <c r="R72"/>
      <c r="S72"/>
      <c r="T72"/>
      <c r="U72"/>
      <c r="V72" s="3"/>
    </row>
    <row r="73" spans="1:22" x14ac:dyDescent="0.3">
      <c r="A73" s="17"/>
      <c r="B73" s="17"/>
      <c r="C73" s="23"/>
      <c r="D73" s="24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/>
      <c r="P73"/>
      <c r="Q73"/>
      <c r="R73"/>
      <c r="S73"/>
      <c r="T73"/>
      <c r="U73"/>
      <c r="V73" s="3"/>
    </row>
    <row r="74" spans="1:22" x14ac:dyDescent="0.3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/>
      <c r="P74"/>
      <c r="Q74"/>
      <c r="R74"/>
      <c r="S74"/>
      <c r="T74"/>
      <c r="U74"/>
      <c r="V74" s="3"/>
    </row>
    <row r="75" spans="1:22" x14ac:dyDescent="0.3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/>
      <c r="P75"/>
      <c r="Q75"/>
      <c r="R75"/>
      <c r="S75"/>
      <c r="T75"/>
      <c r="U75"/>
    </row>
    <row r="76" spans="1:22" x14ac:dyDescent="0.3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/>
      <c r="P76"/>
      <c r="Q76"/>
      <c r="R76"/>
      <c r="S76"/>
      <c r="T76"/>
      <c r="U76"/>
    </row>
    <row r="77" spans="1:22" x14ac:dyDescent="0.3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/>
      <c r="P77"/>
      <c r="Q77"/>
      <c r="R77"/>
      <c r="S77"/>
      <c r="T77"/>
      <c r="U77"/>
    </row>
    <row r="78" spans="1:22" x14ac:dyDescent="0.3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/>
      <c r="P78"/>
      <c r="Q78"/>
      <c r="R78"/>
      <c r="S78"/>
      <c r="T78"/>
      <c r="U78"/>
    </row>
    <row r="79" spans="1:22" x14ac:dyDescent="0.3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/>
      <c r="P79"/>
      <c r="Q79"/>
      <c r="R79"/>
      <c r="S79"/>
      <c r="T79"/>
      <c r="U79"/>
    </row>
    <row r="80" spans="1:22" x14ac:dyDescent="0.3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/>
      <c r="P80"/>
      <c r="Q80"/>
      <c r="R80"/>
      <c r="S80"/>
      <c r="T80"/>
      <c r="U80"/>
    </row>
    <row r="81" spans="1:21" x14ac:dyDescent="0.3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/>
      <c r="P81"/>
      <c r="Q81"/>
      <c r="R81"/>
      <c r="S81"/>
      <c r="T81"/>
      <c r="U81"/>
    </row>
    <row r="82" spans="1:21" x14ac:dyDescent="0.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x14ac:dyDescent="0.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x14ac:dyDescent="0.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x14ac:dyDescent="0.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x14ac:dyDescent="0.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x14ac:dyDescent="0.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x14ac:dyDescent="0.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x14ac:dyDescent="0.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x14ac:dyDescent="0.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x14ac:dyDescent="0.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x14ac:dyDescent="0.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x14ac:dyDescent="0.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x14ac:dyDescent="0.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x14ac:dyDescent="0.3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x14ac:dyDescent="0.3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x14ac:dyDescent="0.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x14ac:dyDescent="0.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x14ac:dyDescent="0.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x14ac:dyDescent="0.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x14ac:dyDescent="0.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x14ac:dyDescent="0.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x14ac:dyDescent="0.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x14ac:dyDescent="0.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x14ac:dyDescent="0.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x14ac:dyDescent="0.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x14ac:dyDescent="0.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x14ac:dyDescent="0.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x14ac:dyDescent="0.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x14ac:dyDescent="0.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x14ac:dyDescent="0.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x14ac:dyDescent="0.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x14ac:dyDescent="0.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x14ac:dyDescent="0.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x14ac:dyDescent="0.3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x14ac:dyDescent="0.3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x14ac:dyDescent="0.3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x14ac:dyDescent="0.3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x14ac:dyDescent="0.3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x14ac:dyDescent="0.3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x14ac:dyDescent="0.3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x14ac:dyDescent="0.3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x14ac:dyDescent="0.3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x14ac:dyDescent="0.3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x14ac:dyDescent="0.3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x14ac:dyDescent="0.3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x14ac:dyDescent="0.3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x14ac:dyDescent="0.3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x14ac:dyDescent="0.3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x14ac:dyDescent="0.3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x14ac:dyDescent="0.3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x14ac:dyDescent="0.3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x14ac:dyDescent="0.3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x14ac:dyDescent="0.3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x14ac:dyDescent="0.3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x14ac:dyDescent="0.3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x14ac:dyDescent="0.3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x14ac:dyDescent="0.3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x14ac:dyDescent="0.3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x14ac:dyDescent="0.3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x14ac:dyDescent="0.3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x14ac:dyDescent="0.3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x14ac:dyDescent="0.3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x14ac:dyDescent="0.3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x14ac:dyDescent="0.3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x14ac:dyDescent="0.3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x14ac:dyDescent="0.3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x14ac:dyDescent="0.3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x14ac:dyDescent="0.3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x14ac:dyDescent="0.3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x14ac:dyDescent="0.3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x14ac:dyDescent="0.3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x14ac:dyDescent="0.3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x14ac:dyDescent="0.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x14ac:dyDescent="0.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x14ac:dyDescent="0.3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x14ac:dyDescent="0.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x14ac:dyDescent="0.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x14ac:dyDescent="0.3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x14ac:dyDescent="0.3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x14ac:dyDescent="0.3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x14ac:dyDescent="0.3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x14ac:dyDescent="0.3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x14ac:dyDescent="0.3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x14ac:dyDescent="0.3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x14ac:dyDescent="0.3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x14ac:dyDescent="0.3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x14ac:dyDescent="0.3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x14ac:dyDescent="0.3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x14ac:dyDescent="0.3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x14ac:dyDescent="0.3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x14ac:dyDescent="0.3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x14ac:dyDescent="0.3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x14ac:dyDescent="0.3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x14ac:dyDescent="0.3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x14ac:dyDescent="0.3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x14ac:dyDescent="0.3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x14ac:dyDescent="0.3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x14ac:dyDescent="0.3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x14ac:dyDescent="0.3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x14ac:dyDescent="0.3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x14ac:dyDescent="0.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x14ac:dyDescent="0.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x14ac:dyDescent="0.3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1:21" x14ac:dyDescent="0.3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1:21" x14ac:dyDescent="0.3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1:21" x14ac:dyDescent="0.3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1:21" x14ac:dyDescent="0.3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1:21" x14ac:dyDescent="0.3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x14ac:dyDescent="0.3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x14ac:dyDescent="0.3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x14ac:dyDescent="0.3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x14ac:dyDescent="0.3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x14ac:dyDescent="0.3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x14ac:dyDescent="0.3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x14ac:dyDescent="0.3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x14ac:dyDescent="0.3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x14ac:dyDescent="0.3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x14ac:dyDescent="0.3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x14ac:dyDescent="0.3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x14ac:dyDescent="0.3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1:21" x14ac:dyDescent="0.3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1:21" x14ac:dyDescent="0.3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1:21" x14ac:dyDescent="0.3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 x14ac:dyDescent="0.3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x14ac:dyDescent="0.3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1:21" x14ac:dyDescent="0.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1:21" x14ac:dyDescent="0.3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x14ac:dyDescent="0.3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x14ac:dyDescent="0.3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1:21" x14ac:dyDescent="0.3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</row>
    <row r="220" spans="1:21" x14ac:dyDescent="0.3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1:21" x14ac:dyDescent="0.3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1:21" x14ac:dyDescent="0.3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</row>
    <row r="223" spans="1:21" x14ac:dyDescent="0.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</row>
    <row r="224" spans="1:21" x14ac:dyDescent="0.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</row>
    <row r="225" spans="1:21" x14ac:dyDescent="0.3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</row>
    <row r="226" spans="1:21" x14ac:dyDescent="0.3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</row>
    <row r="227" spans="1:21" x14ac:dyDescent="0.3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</row>
    <row r="228" spans="1:21" x14ac:dyDescent="0.3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</row>
    <row r="229" spans="1:21" x14ac:dyDescent="0.3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</row>
    <row r="230" spans="1:21" x14ac:dyDescent="0.3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1:21" x14ac:dyDescent="0.3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</row>
    <row r="232" spans="1:21" x14ac:dyDescent="0.3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</row>
    <row r="233" spans="1:21" x14ac:dyDescent="0.3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</row>
    <row r="234" spans="1:21" x14ac:dyDescent="0.3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1:21" x14ac:dyDescent="0.3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</row>
    <row r="236" spans="1:21" x14ac:dyDescent="0.3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1:21" x14ac:dyDescent="0.3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1:21" x14ac:dyDescent="0.3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</row>
    <row r="239" spans="1:21" x14ac:dyDescent="0.3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</row>
    <row r="240" spans="1:21" x14ac:dyDescent="0.3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</row>
    <row r="241" spans="1:21" x14ac:dyDescent="0.3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</row>
    <row r="242" spans="1:21" x14ac:dyDescent="0.3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1:21" x14ac:dyDescent="0.3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1:21" x14ac:dyDescent="0.3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</row>
    <row r="245" spans="1:21" x14ac:dyDescent="0.3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</row>
    <row r="246" spans="1:21" x14ac:dyDescent="0.3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</row>
    <row r="247" spans="1:21" x14ac:dyDescent="0.3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</row>
    <row r="248" spans="1:21" x14ac:dyDescent="0.3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</row>
    <row r="249" spans="1:21" x14ac:dyDescent="0.3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</row>
    <row r="250" spans="1:21" x14ac:dyDescent="0.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</row>
    <row r="251" spans="1:21" x14ac:dyDescent="0.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</row>
    <row r="252" spans="1:21" x14ac:dyDescent="0.3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1:21" x14ac:dyDescent="0.3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4" spans="1:21" x14ac:dyDescent="0.3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</row>
    <row r="255" spans="1:21" x14ac:dyDescent="0.3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</row>
    <row r="256" spans="1:21" x14ac:dyDescent="0.3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</row>
    <row r="257" spans="1:21" x14ac:dyDescent="0.3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1:21" x14ac:dyDescent="0.3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1:21" x14ac:dyDescent="0.3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</row>
    <row r="260" spans="1:21" x14ac:dyDescent="0.3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1:21" x14ac:dyDescent="0.3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1:21" x14ac:dyDescent="0.3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1:21" x14ac:dyDescent="0.3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1:21" x14ac:dyDescent="0.3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</row>
    <row r="265" spans="1:21" x14ac:dyDescent="0.3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</row>
    <row r="266" spans="1:21" x14ac:dyDescent="0.3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</row>
    <row r="267" spans="1:21" x14ac:dyDescent="0.3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</row>
    <row r="268" spans="1:21" x14ac:dyDescent="0.3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</row>
    <row r="269" spans="1:21" x14ac:dyDescent="0.3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</row>
    <row r="270" spans="1:21" x14ac:dyDescent="0.3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</row>
    <row r="271" spans="1:21" x14ac:dyDescent="0.3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</row>
    <row r="272" spans="1:21" x14ac:dyDescent="0.3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</row>
    <row r="273" spans="1:21" x14ac:dyDescent="0.3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</row>
    <row r="274" spans="1:21" x14ac:dyDescent="0.3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</row>
    <row r="275" spans="1:21" x14ac:dyDescent="0.3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</row>
    <row r="276" spans="1:21" x14ac:dyDescent="0.3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1:21" x14ac:dyDescent="0.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</row>
    <row r="278" spans="1:21" x14ac:dyDescent="0.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</row>
    <row r="279" spans="1:21" x14ac:dyDescent="0.3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</row>
    <row r="280" spans="1:21" x14ac:dyDescent="0.3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</row>
    <row r="281" spans="1:21" x14ac:dyDescent="0.3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1:21" x14ac:dyDescent="0.3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1:21" x14ac:dyDescent="0.3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1:21" x14ac:dyDescent="0.3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</row>
    <row r="285" spans="1:21" x14ac:dyDescent="0.3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</row>
    <row r="286" spans="1:21" x14ac:dyDescent="0.3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</row>
    <row r="287" spans="1:21" x14ac:dyDescent="0.3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</row>
    <row r="288" spans="1:21" x14ac:dyDescent="0.3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</row>
    <row r="289" spans="1:21" x14ac:dyDescent="0.3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</row>
    <row r="290" spans="1:21" x14ac:dyDescent="0.3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</row>
  </sheetData>
  <mergeCells count="89">
    <mergeCell ref="C71:D72"/>
    <mergeCell ref="A19:A21"/>
    <mergeCell ref="M16:N16"/>
    <mergeCell ref="M27:N27"/>
    <mergeCell ref="M28:N28"/>
    <mergeCell ref="B27:B28"/>
    <mergeCell ref="B22:B23"/>
    <mergeCell ref="M21:N21"/>
    <mergeCell ref="M22:N22"/>
    <mergeCell ref="M25:N25"/>
    <mergeCell ref="A13:A18"/>
    <mergeCell ref="B15:B16"/>
    <mergeCell ref="B17:B18"/>
    <mergeCell ref="A22:A33"/>
    <mergeCell ref="M32:N32"/>
    <mergeCell ref="M59:N59"/>
    <mergeCell ref="M33:N33"/>
    <mergeCell ref="B29:B31"/>
    <mergeCell ref="A2:N6"/>
    <mergeCell ref="A7:A11"/>
    <mergeCell ref="C7:C11"/>
    <mergeCell ref="D7:D11"/>
    <mergeCell ref="G7:H9"/>
    <mergeCell ref="I7:J9"/>
    <mergeCell ref="K7:L9"/>
    <mergeCell ref="G10:G11"/>
    <mergeCell ref="H10:H11"/>
    <mergeCell ref="I10:I11"/>
    <mergeCell ref="J10:J11"/>
    <mergeCell ref="K10:K11"/>
    <mergeCell ref="E7:F7"/>
    <mergeCell ref="M61:N61"/>
    <mergeCell ref="M69:N69"/>
    <mergeCell ref="M70:N70"/>
    <mergeCell ref="M62:N62"/>
    <mergeCell ref="M60:N60"/>
    <mergeCell ref="B64:M64"/>
    <mergeCell ref="B66:F66"/>
    <mergeCell ref="B67:F67"/>
    <mergeCell ref="B68:F68"/>
    <mergeCell ref="B7:B11"/>
    <mergeCell ref="L10:L11"/>
    <mergeCell ref="M56:N56"/>
    <mergeCell ref="M57:N57"/>
    <mergeCell ref="M58:N58"/>
    <mergeCell ref="F8:F11"/>
    <mergeCell ref="M52:N52"/>
    <mergeCell ref="M53:N53"/>
    <mergeCell ref="O54:O55"/>
    <mergeCell ref="M54:N54"/>
    <mergeCell ref="M55:N55"/>
    <mergeCell ref="M12:N12"/>
    <mergeCell ref="M20:N20"/>
    <mergeCell ref="M31:N31"/>
    <mergeCell ref="M19:N19"/>
    <mergeCell ref="M26:N26"/>
    <mergeCell ref="M29:N29"/>
    <mergeCell ref="M30:N30"/>
    <mergeCell ref="M23:N23"/>
    <mergeCell ref="M24:N24"/>
    <mergeCell ref="M18:N18"/>
    <mergeCell ref="M34:N34"/>
    <mergeCell ref="M35:N35"/>
    <mergeCell ref="M36:N36"/>
    <mergeCell ref="M47:N47"/>
    <mergeCell ref="M7:N11"/>
    <mergeCell ref="E8:E11"/>
    <mergeCell ref="M14:N14"/>
    <mergeCell ref="M17:N17"/>
    <mergeCell ref="M13:N13"/>
    <mergeCell ref="M15:N15"/>
    <mergeCell ref="M43:N43"/>
    <mergeCell ref="M42:N42"/>
    <mergeCell ref="B34:B35"/>
    <mergeCell ref="B19:B20"/>
    <mergeCell ref="A52:A53"/>
    <mergeCell ref="A34:A51"/>
    <mergeCell ref="M48:N48"/>
    <mergeCell ref="M49:N49"/>
    <mergeCell ref="M50:N50"/>
    <mergeCell ref="M51:N51"/>
    <mergeCell ref="M37:N37"/>
    <mergeCell ref="M38:N38"/>
    <mergeCell ref="M39:N39"/>
    <mergeCell ref="M40:N40"/>
    <mergeCell ref="M41:N41"/>
    <mergeCell ref="M44:N44"/>
    <mergeCell ref="M45:N45"/>
    <mergeCell ref="M46:N46"/>
  </mergeCells>
  <pageMargins left="0.35433070866141736" right="0" top="0.31496062992125984" bottom="0.33" header="0.31496062992125984" footer="0.31496062992125984"/>
  <pageSetup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 (7)</vt:lpstr>
      <vt:lpstr>'Sheet1 (7)'!Print_Titles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g.gurgenidze_n</dc:creator>
  <cp:lastModifiedBy>Giorgi Merlani</cp:lastModifiedBy>
  <cp:lastPrinted>2016-12-28T06:08:20Z</cp:lastPrinted>
  <dcterms:created xsi:type="dcterms:W3CDTF">2014-10-28T12:11:44Z</dcterms:created>
  <dcterms:modified xsi:type="dcterms:W3CDTF">2016-12-28T07:51:54Z</dcterms:modified>
</cp:coreProperties>
</file>