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320" windowHeight="7995" activeTab="2"/>
  </bookViews>
  <sheets>
    <sheet name="ხარჯ" sheetId="1" r:id="rId1"/>
    <sheet name="გრაფიკი" sheetId="2" r:id="rId2"/>
    <sheet name="მოც" sheetId="3" r:id="rId3"/>
  </sheets>
  <definedNames/>
  <calcPr fullCalcOnLoad="1"/>
</workbook>
</file>

<file path=xl/sharedStrings.xml><?xml version="1.0" encoding="utf-8"?>
<sst xmlns="http://schemas.openxmlformats.org/spreadsheetml/2006/main" count="81" uniqueCount="32">
  <si>
    <t>#</t>
  </si>
  <si>
    <t xml:space="preserve">სამუშაოს დასახელება </t>
  </si>
  <si>
    <t>რაოდენობა</t>
  </si>
  <si>
    <t xml:space="preserve">განზომილება </t>
  </si>
  <si>
    <t>მასალა</t>
  </si>
  <si>
    <t>ტრანსპორტი</t>
  </si>
  <si>
    <t>ხელფასი</t>
  </si>
  <si>
    <t>ჯამი</t>
  </si>
  <si>
    <t xml:space="preserve">   ჯამი</t>
  </si>
  <si>
    <t xml:space="preserve">ჯამი </t>
  </si>
  <si>
    <t>ერთ. 
ფასი</t>
  </si>
  <si>
    <t xml:space="preserve"> I</t>
  </si>
  <si>
    <t xml:space="preserve">II </t>
  </si>
  <si>
    <t>სულ 
ჯამი</t>
  </si>
  <si>
    <t>კვირა</t>
  </si>
  <si>
    <t>ნიჯგორი აწყვიტის დამაკავშირებელი ხიდის სარეაბილიტაციო სამუშაოების 
ხარჯთაღრიცხვა</t>
  </si>
  <si>
    <t>მ3</t>
  </si>
  <si>
    <t xml:space="preserve"> ნიჯგორი აწყვიტის დამაკავშირებელი ხიდის  სარეაბილიტაციო  სამუშაოების შესრულების
 გ   რ   ა   ფ  ი  კ  ი </t>
  </si>
  <si>
    <t xml:space="preserve">ნიჯგორი აწყვიტის დამაკავშირებელი ხიდის  სარეაბილიტაციო სამუშაოების მოცულობის უწყისი
</t>
  </si>
  <si>
    <t>ცალი</t>
  </si>
  <si>
    <t xml:space="preserve">ხიდზე არსებული საკიდების გასწორება– გამაგრება </t>
  </si>
  <si>
    <t>ხიდზე არსებული საკიდების შორის კუთხოვნების დამატება  (40*40*4) L-1მ</t>
  </si>
  <si>
    <t>ხიდზე  საკიდების მოწყობა  ა-I კლასის დ–16მმ არმატურის და ქანჩ– ჭანჭიკების   გამოყენებით   L-7მ</t>
  </si>
  <si>
    <t xml:space="preserve">ხიდზე   კუთხოვანის დამატება  (100*100*6) </t>
  </si>
  <si>
    <t>გრმ/მ</t>
  </si>
  <si>
    <t xml:space="preserve">ხიდის ორვე მხარეს უჟანგავი მავთულბადის მოწყობა (50*50) 1.5მ სიმაღლის </t>
  </si>
  <si>
    <t>ხიდზე არსებული დაზიანებული მავთულბადის მოხსნა</t>
  </si>
  <si>
    <t xml:space="preserve"> ხიდის ორივე კიდურზე ხის კოჭების მოწყობა  (100*100) 77 გრძ/მ</t>
  </si>
  <si>
    <t>ხიდის ორვე მხარეს უჟანგავ მავთულბადეზე ორი რიგი  გამომწვარი მავთულის მოწყობა დ–4</t>
  </si>
  <si>
    <t>ხიდის ორვე მხარეს უჟანგავ  მავთულბადეზე ორი რიგი  გამომწვარი მავთულის მოწყობა დ–4</t>
  </si>
  <si>
    <t>ზედნადები ხარჯი  %</t>
  </si>
  <si>
    <t>გეგმიური დაგროვება   8%</t>
  </si>
</sst>
</file>

<file path=xl/styles.xml><?xml version="1.0" encoding="utf-8"?>
<styleSheet xmlns="http://schemas.openxmlformats.org/spreadsheetml/2006/main">
  <numFmts count="3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Lari&quot;;\-#,##0\ &quot;Lari&quot;"/>
    <numFmt numFmtId="173" formatCode="#,##0\ &quot;Lari&quot;;[Red]\-#,##0\ &quot;Lari&quot;"/>
    <numFmt numFmtId="174" formatCode="#,##0.00\ &quot;Lari&quot;;\-#,##0.00\ &quot;Lari&quot;"/>
    <numFmt numFmtId="175" formatCode="#,##0.00\ &quot;Lari&quot;;[Red]\-#,##0.00\ &quot;Lari&quot;"/>
    <numFmt numFmtId="176" formatCode="_-* #,##0\ &quot;Lari&quot;_-;\-* #,##0\ &quot;Lari&quot;_-;_-* &quot;-&quot;\ &quot;Lari&quot;_-;_-@_-"/>
    <numFmt numFmtId="177" formatCode="_-* #,##0\ _L_a_r_i_-;\-* #,##0\ _L_a_r_i_-;_-* &quot;-&quot;\ _L_a_r_i_-;_-@_-"/>
    <numFmt numFmtId="178" formatCode="_-* #,##0.00\ &quot;Lari&quot;_-;\-* #,##0.00\ &quot;Lari&quot;_-;_-* &quot;-&quot;??\ &quot;Lari&quot;_-;_-@_-"/>
    <numFmt numFmtId="179" formatCode="_-* #,##0.00\ _L_a_r_i_-;\-* #,##0.00\ _L_a_r_i_-;_-* &quot;-&quot;??\ _L_a_r_i_-;_-@_-"/>
    <numFmt numFmtId="180" formatCode="#,##0\ &quot;GEL&quot;;\-#,##0\ &quot;GEL&quot;"/>
    <numFmt numFmtId="181" formatCode="#,##0\ &quot;GEL&quot;;[Red]\-#,##0\ &quot;GEL&quot;"/>
    <numFmt numFmtId="182" formatCode="#,##0.00\ &quot;GEL&quot;;\-#,##0.00\ &quot;GEL&quot;"/>
    <numFmt numFmtId="183" formatCode="#,##0.00\ &quot;GEL&quot;;[Red]\-#,##0.00\ &quot;GEL&quot;"/>
    <numFmt numFmtId="184" formatCode="_-* #,##0\ &quot;GEL&quot;_-;\-* #,##0\ &quot;GEL&quot;_-;_-* &quot;-&quot;\ &quot;GEL&quot;_-;_-@_-"/>
    <numFmt numFmtId="185" formatCode="_-* #,##0\ _G_E_L_-;\-* #,##0\ _G_E_L_-;_-* &quot;-&quot;\ _G_E_L_-;_-@_-"/>
    <numFmt numFmtId="186" formatCode="_-* #,##0.00\ &quot;GEL&quot;_-;\-* #,##0.00\ &quot;GEL&quot;_-;_-* &quot;-&quot;??\ &quot;GEL&quot;_-;_-@_-"/>
    <numFmt numFmtId="187" formatCode="_-* #,##0.00\ _G_E_L_-;\-* #,##0.00\ _G_E_L_-;_-* &quot;-&quot;??\ _G_E_L_-;_-@_-"/>
    <numFmt numFmtId="188" formatCode="0.000"/>
    <numFmt numFmtId="189" formatCode="0.0000"/>
    <numFmt numFmtId="190" formatCode="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[$€-2]\ #,##0.00_);[Red]\([$€-2]\ #,##0.00\)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4.3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4.3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0.5"/>
      <color indexed="8"/>
      <name val="Sylfaen"/>
      <family val="1"/>
    </font>
    <font>
      <b/>
      <sz val="10"/>
      <color indexed="8"/>
      <name val="Calibri"/>
      <family val="2"/>
    </font>
    <font>
      <sz val="12"/>
      <color indexed="8"/>
      <name val="Calibri"/>
      <family val="2"/>
    </font>
    <font>
      <sz val="12"/>
      <color indexed="8"/>
      <name val="Sylfaen"/>
      <family val="1"/>
    </font>
    <font>
      <b/>
      <u val="single"/>
      <sz val="10"/>
      <color indexed="8"/>
      <name val="Calibri"/>
      <family val="2"/>
    </font>
    <font>
      <sz val="10"/>
      <color indexed="8"/>
      <name val="AcadNusx"/>
      <family val="0"/>
    </font>
    <font>
      <i/>
      <sz val="10"/>
      <color indexed="8"/>
      <name val="Calibri"/>
      <family val="2"/>
    </font>
    <font>
      <b/>
      <u val="single"/>
      <sz val="12"/>
      <color indexed="8"/>
      <name val="Calibri"/>
      <family val="2"/>
    </font>
    <font>
      <sz val="12"/>
      <color indexed="8"/>
      <name val="AcadNusx"/>
      <family val="0"/>
    </font>
    <font>
      <i/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4.3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4.3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.5"/>
      <color theme="1"/>
      <name val="Sylfaen"/>
      <family val="1"/>
    </font>
    <font>
      <b/>
      <sz val="10"/>
      <color theme="1"/>
      <name val="Calibri"/>
      <family val="2"/>
    </font>
    <font>
      <sz val="12"/>
      <color theme="1"/>
      <name val="Calibri"/>
      <family val="2"/>
    </font>
    <font>
      <sz val="12"/>
      <color theme="1"/>
      <name val="Sylfaen"/>
      <family val="1"/>
    </font>
    <font>
      <b/>
      <u val="single"/>
      <sz val="10"/>
      <color theme="1"/>
      <name val="Calibri"/>
      <family val="2"/>
    </font>
    <font>
      <sz val="10"/>
      <color theme="1"/>
      <name val="AcadNusx"/>
      <family val="0"/>
    </font>
    <font>
      <i/>
      <sz val="10"/>
      <color theme="1"/>
      <name val="Calibri"/>
      <family val="2"/>
    </font>
    <font>
      <b/>
      <u val="single"/>
      <sz val="12"/>
      <color theme="1"/>
      <name val="Calibri"/>
      <family val="2"/>
    </font>
    <font>
      <sz val="12"/>
      <color theme="1"/>
      <name val="AcadNusx"/>
      <family val="0"/>
    </font>
    <font>
      <i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44">
    <xf numFmtId="0" fontId="0" fillId="0" borderId="0" xfId="0" applyFont="1" applyAlignment="1">
      <alignment/>
    </xf>
    <xf numFmtId="0" fontId="49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/>
    </xf>
    <xf numFmtId="0" fontId="50" fillId="0" borderId="0" xfId="0" applyFont="1" applyAlignment="1">
      <alignment horizontal="justify"/>
    </xf>
    <xf numFmtId="1" fontId="49" fillId="0" borderId="10" xfId="0" applyNumberFormat="1" applyFont="1" applyBorder="1" applyAlignment="1">
      <alignment horizontal="center" vertical="center"/>
    </xf>
    <xf numFmtId="1" fontId="51" fillId="0" borderId="10" xfId="0" applyNumberFormat="1" applyFont="1" applyBorder="1" applyAlignment="1">
      <alignment horizontal="center" vertical="center"/>
    </xf>
    <xf numFmtId="0" fontId="49" fillId="0" borderId="10" xfId="0" applyFont="1" applyBorder="1" applyAlignment="1">
      <alignment horizontal="left" vertical="center" wrapText="1"/>
    </xf>
    <xf numFmtId="1" fontId="51" fillId="33" borderId="10" xfId="0" applyNumberFormat="1" applyFont="1" applyFill="1" applyBorder="1" applyAlignment="1">
      <alignment horizontal="center" vertical="center"/>
    </xf>
    <xf numFmtId="0" fontId="49" fillId="0" borderId="0" xfId="0" applyFont="1" applyAlignment="1">
      <alignment horizontal="right" vertical="center"/>
    </xf>
    <xf numFmtId="0" fontId="49" fillId="0" borderId="0" xfId="0" applyFont="1" applyAlignment="1">
      <alignment horizontal="left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49" fillId="0" borderId="10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1" fontId="49" fillId="0" borderId="0" xfId="0" applyNumberFormat="1" applyFont="1" applyAlignment="1">
      <alignment horizontal="center" vertical="center"/>
    </xf>
    <xf numFmtId="0" fontId="52" fillId="0" borderId="10" xfId="0" applyFont="1" applyBorder="1" applyAlignment="1">
      <alignment horizontal="left" vertical="center" wrapText="1"/>
    </xf>
    <xf numFmtId="0" fontId="52" fillId="0" borderId="11" xfId="0" applyFont="1" applyBorder="1" applyAlignment="1">
      <alignment horizontal="center" vertical="center"/>
    </xf>
    <xf numFmtId="0" fontId="53" fillId="0" borderId="0" xfId="0" applyFont="1" applyAlignment="1">
      <alignment horizontal="justify"/>
    </xf>
    <xf numFmtId="0" fontId="52" fillId="0" borderId="0" xfId="0" applyFont="1" applyAlignment="1">
      <alignment horizontal="right" vertical="center"/>
    </xf>
    <xf numFmtId="0" fontId="49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/>
    </xf>
    <xf numFmtId="0" fontId="54" fillId="0" borderId="0" xfId="0" applyFont="1" applyAlignment="1">
      <alignment horizontal="center" vertical="center" wrapText="1"/>
    </xf>
    <xf numFmtId="0" fontId="54" fillId="0" borderId="0" xfId="0" applyFont="1" applyAlignment="1">
      <alignment horizontal="center" vertical="center"/>
    </xf>
    <xf numFmtId="0" fontId="49" fillId="0" borderId="10" xfId="0" applyFont="1" applyFill="1" applyBorder="1" applyAlignment="1">
      <alignment horizontal="center" vertical="center"/>
    </xf>
    <xf numFmtId="0" fontId="49" fillId="0" borderId="10" xfId="0" applyFont="1" applyBorder="1" applyAlignment="1">
      <alignment horizontal="center" vertical="center"/>
    </xf>
    <xf numFmtId="0" fontId="55" fillId="0" borderId="10" xfId="0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49" fillId="0" borderId="12" xfId="0" applyFont="1" applyBorder="1" applyAlignment="1">
      <alignment horizontal="center" vertic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 textRotation="90"/>
    </xf>
    <xf numFmtId="0" fontId="57" fillId="0" borderId="0" xfId="0" applyFont="1" applyAlignment="1">
      <alignment horizontal="center" vertical="center" wrapText="1"/>
    </xf>
    <xf numFmtId="0" fontId="52" fillId="0" borderId="10" xfId="0" applyFont="1" applyBorder="1" applyAlignment="1">
      <alignment horizontal="center" vertical="center"/>
    </xf>
    <xf numFmtId="0" fontId="52" fillId="0" borderId="10" xfId="0" applyFont="1" applyBorder="1" applyAlignment="1">
      <alignment horizontal="center" vertical="center" textRotation="90"/>
    </xf>
    <xf numFmtId="0" fontId="58" fillId="0" borderId="10" xfId="0" applyFont="1" applyBorder="1" applyAlignment="1">
      <alignment horizontal="center" vertical="center"/>
    </xf>
    <xf numFmtId="0" fontId="59" fillId="0" borderId="10" xfId="0" applyFont="1" applyBorder="1" applyAlignment="1">
      <alignment horizontal="center" vertical="center"/>
    </xf>
    <xf numFmtId="0" fontId="52" fillId="0" borderId="0" xfId="0" applyFont="1" applyAlignment="1">
      <alignment horizontal="center" vertical="center" wrapText="1"/>
    </xf>
    <xf numFmtId="0" fontId="52" fillId="0" borderId="0" xfId="0" applyFont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26"/>
  <sheetViews>
    <sheetView zoomScale="120" zoomScaleNormal="120" zoomScalePageLayoutView="0" workbookViewId="0" topLeftCell="A1">
      <selection activeCell="A1" sqref="A1:K20"/>
    </sheetView>
  </sheetViews>
  <sheetFormatPr defaultColWidth="9.140625" defaultRowHeight="15"/>
  <cols>
    <col min="1" max="1" width="4.7109375" style="1" customWidth="1"/>
    <col min="2" max="2" width="49.8515625" style="1" customWidth="1"/>
    <col min="3" max="3" width="5.7109375" style="1" customWidth="1"/>
    <col min="4" max="4" width="5.8515625" style="1" customWidth="1"/>
    <col min="5" max="5" width="6.421875" style="1" customWidth="1"/>
    <col min="6" max="6" width="7.00390625" style="1" bestFit="1" customWidth="1"/>
    <col min="7" max="7" width="5.28125" style="1" bestFit="1" customWidth="1"/>
    <col min="8" max="8" width="8.00390625" style="1" customWidth="1"/>
    <col min="9" max="9" width="6.421875" style="1" bestFit="1" customWidth="1"/>
    <col min="10" max="10" width="7.00390625" style="1" customWidth="1"/>
    <col min="11" max="11" width="8.421875" style="1" bestFit="1" customWidth="1"/>
    <col min="12" max="16384" width="9.140625" style="1" customWidth="1"/>
  </cols>
  <sheetData>
    <row r="1" spans="1:11" ht="12.75">
      <c r="A1" s="28" t="s">
        <v>15</v>
      </c>
      <c r="B1" s="29"/>
      <c r="C1" s="29"/>
      <c r="D1" s="29"/>
      <c r="E1" s="29"/>
      <c r="F1" s="29"/>
      <c r="G1" s="29"/>
      <c r="H1" s="29"/>
      <c r="I1" s="29"/>
      <c r="J1" s="29"/>
      <c r="K1" s="29"/>
    </row>
    <row r="2" spans="1:11" ht="27.75" customHeight="1">
      <c r="A2" s="29"/>
      <c r="B2" s="29"/>
      <c r="C2" s="29"/>
      <c r="D2" s="29"/>
      <c r="E2" s="29"/>
      <c r="F2" s="29"/>
      <c r="G2" s="29"/>
      <c r="H2" s="29"/>
      <c r="I2" s="29"/>
      <c r="J2" s="29"/>
      <c r="K2" s="29"/>
    </row>
    <row r="4" spans="1:11" ht="12.75">
      <c r="A4" s="32" t="s">
        <v>0</v>
      </c>
      <c r="B4" s="31" t="s">
        <v>1</v>
      </c>
      <c r="C4" s="36" t="s">
        <v>3</v>
      </c>
      <c r="D4" s="36" t="s">
        <v>2</v>
      </c>
      <c r="E4" s="31" t="s">
        <v>4</v>
      </c>
      <c r="F4" s="31"/>
      <c r="G4" s="31" t="s">
        <v>6</v>
      </c>
      <c r="H4" s="31"/>
      <c r="I4" s="31" t="s">
        <v>5</v>
      </c>
      <c r="J4" s="31"/>
      <c r="K4" s="35" t="s">
        <v>13</v>
      </c>
    </row>
    <row r="5" spans="1:11" ht="60.75" customHeight="1">
      <c r="A5" s="33"/>
      <c r="B5" s="31"/>
      <c r="C5" s="36"/>
      <c r="D5" s="36"/>
      <c r="E5" s="2" t="s">
        <v>10</v>
      </c>
      <c r="F5" s="3" t="s">
        <v>7</v>
      </c>
      <c r="G5" s="2" t="s">
        <v>10</v>
      </c>
      <c r="H5" s="3" t="s">
        <v>7</v>
      </c>
      <c r="I5" s="2" t="s">
        <v>10</v>
      </c>
      <c r="J5" s="3" t="s">
        <v>7</v>
      </c>
      <c r="K5" s="31"/>
    </row>
    <row r="6" spans="1:11" ht="27" customHeight="1">
      <c r="A6" s="16">
        <v>1</v>
      </c>
      <c r="B6" s="8" t="s">
        <v>20</v>
      </c>
      <c r="C6" s="4" t="s">
        <v>19</v>
      </c>
      <c r="D6" s="4">
        <v>5</v>
      </c>
      <c r="E6" s="16"/>
      <c r="F6" s="16"/>
      <c r="G6" s="16"/>
      <c r="H6" s="16"/>
      <c r="I6" s="16"/>
      <c r="J6" s="16"/>
      <c r="K6" s="6"/>
    </row>
    <row r="7" spans="1:11" ht="27" customHeight="1">
      <c r="A7" s="15">
        <v>2</v>
      </c>
      <c r="B7" s="8" t="s">
        <v>27</v>
      </c>
      <c r="C7" s="4" t="s">
        <v>16</v>
      </c>
      <c r="D7" s="4">
        <v>1.54</v>
      </c>
      <c r="E7" s="15"/>
      <c r="F7" s="15"/>
      <c r="G7" s="15"/>
      <c r="H7" s="15"/>
      <c r="I7" s="15"/>
      <c r="J7" s="15"/>
      <c r="K7" s="6"/>
    </row>
    <row r="8" spans="1:11" ht="27" customHeight="1">
      <c r="A8" s="26">
        <v>3</v>
      </c>
      <c r="B8" s="8" t="s">
        <v>21</v>
      </c>
      <c r="C8" s="4" t="s">
        <v>19</v>
      </c>
      <c r="D8" s="4">
        <v>20</v>
      </c>
      <c r="E8" s="15"/>
      <c r="F8" s="15"/>
      <c r="G8" s="15"/>
      <c r="H8" s="15"/>
      <c r="I8" s="15"/>
      <c r="J8" s="15"/>
      <c r="K8" s="6"/>
    </row>
    <row r="9" spans="1:11" ht="27" customHeight="1">
      <c r="A9" s="26">
        <v>4</v>
      </c>
      <c r="B9" s="8" t="s">
        <v>22</v>
      </c>
      <c r="C9" s="4" t="s">
        <v>19</v>
      </c>
      <c r="D9" s="4">
        <v>2</v>
      </c>
      <c r="E9" s="16"/>
      <c r="F9" s="16"/>
      <c r="G9" s="16"/>
      <c r="H9" s="16"/>
      <c r="I9" s="16"/>
      <c r="J9" s="16"/>
      <c r="K9" s="6"/>
    </row>
    <row r="10" spans="1:11" ht="27" customHeight="1">
      <c r="A10" s="26">
        <v>5</v>
      </c>
      <c r="B10" s="8" t="s">
        <v>23</v>
      </c>
      <c r="C10" s="4" t="s">
        <v>24</v>
      </c>
      <c r="D10" s="4">
        <v>3</v>
      </c>
      <c r="E10" s="16"/>
      <c r="F10" s="16"/>
      <c r="G10" s="16"/>
      <c r="H10" s="16"/>
      <c r="I10" s="16"/>
      <c r="J10" s="16"/>
      <c r="K10" s="6"/>
    </row>
    <row r="11" spans="1:11" ht="27" customHeight="1">
      <c r="A11" s="26">
        <v>6</v>
      </c>
      <c r="B11" s="8" t="s">
        <v>26</v>
      </c>
      <c r="C11" s="4" t="s">
        <v>24</v>
      </c>
      <c r="D11" s="4">
        <v>154</v>
      </c>
      <c r="E11" s="19"/>
      <c r="F11" s="19"/>
      <c r="G11" s="19"/>
      <c r="H11" s="19"/>
      <c r="I11" s="19"/>
      <c r="J11" s="19"/>
      <c r="K11" s="6"/>
    </row>
    <row r="12" spans="1:11" ht="27" customHeight="1">
      <c r="A12" s="26">
        <v>7</v>
      </c>
      <c r="B12" s="8" t="s">
        <v>25</v>
      </c>
      <c r="C12" s="4" t="s">
        <v>24</v>
      </c>
      <c r="D12" s="4">
        <v>154</v>
      </c>
      <c r="E12" s="15"/>
      <c r="F12" s="15"/>
      <c r="G12" s="15"/>
      <c r="H12" s="15"/>
      <c r="I12" s="15"/>
      <c r="J12" s="15"/>
      <c r="K12" s="6"/>
    </row>
    <row r="13" spans="1:11" ht="27" customHeight="1">
      <c r="A13" s="26">
        <v>8</v>
      </c>
      <c r="B13" s="8" t="s">
        <v>28</v>
      </c>
      <c r="C13" s="4" t="s">
        <v>24</v>
      </c>
      <c r="D13" s="4">
        <v>308</v>
      </c>
      <c r="E13" s="16"/>
      <c r="F13" s="16"/>
      <c r="G13" s="16"/>
      <c r="H13" s="16"/>
      <c r="I13" s="16"/>
      <c r="J13" s="16"/>
      <c r="K13" s="6"/>
    </row>
    <row r="14" spans="1:256" ht="12.75">
      <c r="A14" s="31" t="s">
        <v>8</v>
      </c>
      <c r="B14" s="31"/>
      <c r="C14" s="31"/>
      <c r="D14" s="34"/>
      <c r="E14" s="31"/>
      <c r="F14" s="31"/>
      <c r="G14" s="31"/>
      <c r="H14" s="31"/>
      <c r="I14" s="31"/>
      <c r="J14" s="31"/>
      <c r="K14" s="7">
        <f>SUM(K6:K13)</f>
        <v>0</v>
      </c>
      <c r="IV14" s="21">
        <f>SUM(K14:IU14)</f>
        <v>0</v>
      </c>
    </row>
    <row r="15" spans="1:11" ht="12.75">
      <c r="A15" s="31" t="s">
        <v>30</v>
      </c>
      <c r="B15" s="31"/>
      <c r="C15" s="31"/>
      <c r="D15" s="31"/>
      <c r="E15" s="31"/>
      <c r="F15" s="31"/>
      <c r="G15" s="31"/>
      <c r="H15" s="31"/>
      <c r="I15" s="31"/>
      <c r="J15" s="31"/>
      <c r="K15" s="6">
        <f>K14*10%</f>
        <v>0</v>
      </c>
    </row>
    <row r="16" spans="1:11" ht="12.75">
      <c r="A16" s="31" t="s">
        <v>9</v>
      </c>
      <c r="B16" s="31"/>
      <c r="C16" s="31"/>
      <c r="D16" s="31"/>
      <c r="E16" s="31"/>
      <c r="F16" s="31"/>
      <c r="G16" s="31"/>
      <c r="H16" s="31"/>
      <c r="I16" s="31"/>
      <c r="J16" s="31"/>
      <c r="K16" s="6">
        <f>K14+K15</f>
        <v>0</v>
      </c>
    </row>
    <row r="17" spans="1:11" ht="12.75">
      <c r="A17" s="31" t="s">
        <v>31</v>
      </c>
      <c r="B17" s="31"/>
      <c r="C17" s="31"/>
      <c r="D17" s="31"/>
      <c r="E17" s="31"/>
      <c r="F17" s="31"/>
      <c r="G17" s="31"/>
      <c r="H17" s="31"/>
      <c r="I17" s="31"/>
      <c r="J17" s="31"/>
      <c r="K17" s="6">
        <f>K16*8%</f>
        <v>0</v>
      </c>
    </row>
    <row r="18" spans="1:11" ht="12.75">
      <c r="A18" s="31" t="s">
        <v>9</v>
      </c>
      <c r="B18" s="31"/>
      <c r="C18" s="31"/>
      <c r="D18" s="31"/>
      <c r="E18" s="31"/>
      <c r="F18" s="31"/>
      <c r="G18" s="31"/>
      <c r="H18" s="31"/>
      <c r="I18" s="31"/>
      <c r="J18" s="31"/>
      <c r="K18" s="6">
        <f>K16+K17</f>
        <v>0</v>
      </c>
    </row>
    <row r="19" spans="1:11" ht="12.75">
      <c r="A19" s="31"/>
      <c r="B19" s="31"/>
      <c r="C19" s="31"/>
      <c r="D19" s="31"/>
      <c r="E19" s="31"/>
      <c r="F19" s="31"/>
      <c r="G19" s="31"/>
      <c r="H19" s="31"/>
      <c r="I19" s="31"/>
      <c r="J19" s="31"/>
      <c r="K19" s="6"/>
    </row>
    <row r="20" spans="1:11" ht="12.75">
      <c r="A20" s="30"/>
      <c r="B20" s="30"/>
      <c r="C20" s="30"/>
      <c r="D20" s="30"/>
      <c r="E20" s="30"/>
      <c r="F20" s="30"/>
      <c r="G20" s="30"/>
      <c r="H20" s="30"/>
      <c r="I20" s="30"/>
      <c r="J20" s="30"/>
      <c r="K20" s="9"/>
    </row>
    <row r="23" spans="2:3" ht="14.25">
      <c r="B23" s="5"/>
      <c r="C23" s="5"/>
    </row>
    <row r="24" spans="2:7" ht="12.75">
      <c r="B24" s="10"/>
      <c r="G24" s="11"/>
    </row>
    <row r="25" spans="2:3" ht="14.25">
      <c r="B25" s="5"/>
      <c r="C25" s="5"/>
    </row>
    <row r="26" spans="2:3" ht="14.25">
      <c r="B26" s="5"/>
      <c r="C26" s="5"/>
    </row>
  </sheetData>
  <sheetProtection password="CF7A" sheet="1"/>
  <mergeCells count="16">
    <mergeCell ref="E4:F4"/>
    <mergeCell ref="G4:H4"/>
    <mergeCell ref="I4:J4"/>
    <mergeCell ref="K4:K5"/>
    <mergeCell ref="D4:D5"/>
    <mergeCell ref="C4:C5"/>
    <mergeCell ref="A1:K2"/>
    <mergeCell ref="A20:J20"/>
    <mergeCell ref="A15:J15"/>
    <mergeCell ref="A16:J16"/>
    <mergeCell ref="A17:J17"/>
    <mergeCell ref="A18:J18"/>
    <mergeCell ref="A19:J19"/>
    <mergeCell ref="B4:B5"/>
    <mergeCell ref="A4:A5"/>
    <mergeCell ref="A14:J14"/>
  </mergeCells>
  <printOptions/>
  <pageMargins left="0.57" right="0.12" top="0.31" bottom="0.26" header="0.3" footer="0.21"/>
  <pageSetup horizontalDpi="300" verticalDpi="300" orientation="landscape" scale="10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7"/>
  <sheetViews>
    <sheetView zoomScalePageLayoutView="0" workbookViewId="0" topLeftCell="A1">
      <selection activeCell="B11" sqref="B11"/>
    </sheetView>
  </sheetViews>
  <sheetFormatPr defaultColWidth="9.140625" defaultRowHeight="15"/>
  <cols>
    <col min="1" max="1" width="4.7109375" style="1" customWidth="1"/>
    <col min="2" max="2" width="60.140625" style="1" customWidth="1"/>
    <col min="3" max="3" width="8.00390625" style="1" customWidth="1"/>
    <col min="4" max="4" width="5.8515625" style="1" customWidth="1"/>
    <col min="5" max="6" width="5.7109375" style="1" customWidth="1"/>
    <col min="7" max="16384" width="9.140625" style="1" customWidth="1"/>
  </cols>
  <sheetData>
    <row r="1" spans="1:6" ht="12.75" customHeight="1">
      <c r="A1" s="37" t="s">
        <v>17</v>
      </c>
      <c r="B1" s="37"/>
      <c r="C1" s="37"/>
      <c r="D1" s="37"/>
      <c r="E1" s="37"/>
      <c r="F1" s="37"/>
    </row>
    <row r="2" spans="1:6" ht="33.75" customHeight="1">
      <c r="A2" s="37"/>
      <c r="B2" s="37"/>
      <c r="C2" s="37"/>
      <c r="D2" s="37"/>
      <c r="E2" s="37"/>
      <c r="F2" s="37"/>
    </row>
    <row r="4" spans="1:6" ht="12.75" customHeight="1">
      <c r="A4" s="32" t="s">
        <v>0</v>
      </c>
      <c r="B4" s="38" t="s">
        <v>1</v>
      </c>
      <c r="C4" s="39" t="s">
        <v>3</v>
      </c>
      <c r="D4" s="39" t="s">
        <v>2</v>
      </c>
      <c r="E4" s="38" t="s">
        <v>14</v>
      </c>
      <c r="F4" s="38"/>
    </row>
    <row r="5" spans="1:6" ht="65.25" customHeight="1">
      <c r="A5" s="33"/>
      <c r="B5" s="38"/>
      <c r="C5" s="39"/>
      <c r="D5" s="39"/>
      <c r="E5" s="12" t="s">
        <v>11</v>
      </c>
      <c r="F5" s="12" t="s">
        <v>12</v>
      </c>
    </row>
    <row r="6" spans="1:6" ht="31.5" customHeight="1">
      <c r="A6" s="20">
        <v>1</v>
      </c>
      <c r="B6" s="22" t="s">
        <v>20</v>
      </c>
      <c r="C6" s="23" t="s">
        <v>19</v>
      </c>
      <c r="D6" s="23">
        <v>5</v>
      </c>
      <c r="E6" s="17"/>
      <c r="F6" s="17"/>
    </row>
    <row r="7" spans="1:6" ht="31.5" customHeight="1">
      <c r="A7" s="20">
        <v>2</v>
      </c>
      <c r="B7" s="22" t="s">
        <v>27</v>
      </c>
      <c r="C7" s="23" t="s">
        <v>16</v>
      </c>
      <c r="D7" s="23">
        <v>1.54</v>
      </c>
      <c r="E7" s="17"/>
      <c r="F7" s="17"/>
    </row>
    <row r="8" spans="1:6" ht="31.5" customHeight="1">
      <c r="A8" s="27">
        <v>3</v>
      </c>
      <c r="B8" s="22" t="s">
        <v>21</v>
      </c>
      <c r="C8" s="23" t="s">
        <v>19</v>
      </c>
      <c r="D8" s="23">
        <v>20</v>
      </c>
      <c r="E8" s="17"/>
      <c r="F8" s="17"/>
    </row>
    <row r="9" spans="1:6" ht="31.5" customHeight="1">
      <c r="A9" s="27">
        <v>4</v>
      </c>
      <c r="B9" s="22" t="s">
        <v>22</v>
      </c>
      <c r="C9" s="23" t="s">
        <v>19</v>
      </c>
      <c r="D9" s="23">
        <v>2</v>
      </c>
      <c r="E9" s="17"/>
      <c r="F9" s="17"/>
    </row>
    <row r="10" spans="1:6" ht="31.5" customHeight="1">
      <c r="A10" s="27">
        <v>5</v>
      </c>
      <c r="B10" s="22" t="s">
        <v>23</v>
      </c>
      <c r="C10" s="23" t="s">
        <v>24</v>
      </c>
      <c r="D10" s="23">
        <v>3</v>
      </c>
      <c r="E10" s="17"/>
      <c r="F10" s="17"/>
    </row>
    <row r="11" spans="1:6" ht="31.5" customHeight="1">
      <c r="A11" s="27">
        <v>6</v>
      </c>
      <c r="B11" s="22" t="s">
        <v>26</v>
      </c>
      <c r="C11" s="23" t="s">
        <v>24</v>
      </c>
      <c r="D11" s="23">
        <v>154</v>
      </c>
      <c r="E11" s="17"/>
      <c r="F11" s="17"/>
    </row>
    <row r="12" spans="1:6" ht="31.5">
      <c r="A12" s="27">
        <v>7</v>
      </c>
      <c r="B12" s="22" t="s">
        <v>25</v>
      </c>
      <c r="C12" s="23" t="s">
        <v>24</v>
      </c>
      <c r="D12" s="23">
        <v>154</v>
      </c>
      <c r="E12" s="17"/>
      <c r="F12" s="17"/>
    </row>
    <row r="13" spans="1:6" ht="31.5">
      <c r="A13" s="27">
        <v>8</v>
      </c>
      <c r="B13" s="22" t="s">
        <v>29</v>
      </c>
      <c r="C13" s="23" t="s">
        <v>24</v>
      </c>
      <c r="D13" s="23">
        <v>308</v>
      </c>
      <c r="E13" s="20"/>
      <c r="F13" s="20"/>
    </row>
    <row r="14" spans="1:6" ht="15.75">
      <c r="A14" s="18"/>
      <c r="B14" s="18"/>
      <c r="C14" s="18"/>
      <c r="D14" s="18"/>
      <c r="E14" s="18"/>
      <c r="F14" s="18"/>
    </row>
    <row r="15" spans="1:6" ht="18">
      <c r="A15" s="18"/>
      <c r="B15" s="24"/>
      <c r="C15" s="24"/>
      <c r="D15" s="18"/>
      <c r="E15" s="18"/>
      <c r="F15" s="18"/>
    </row>
    <row r="16" spans="1:6" ht="15.75">
      <c r="A16" s="18"/>
      <c r="B16" s="25"/>
      <c r="C16" s="18"/>
      <c r="D16" s="18"/>
      <c r="E16" s="18"/>
      <c r="F16" s="18"/>
    </row>
    <row r="17" spans="1:6" ht="18">
      <c r="A17" s="18"/>
      <c r="B17" s="24"/>
      <c r="C17" s="24"/>
      <c r="D17" s="18"/>
      <c r="E17" s="18"/>
      <c r="F17" s="18"/>
    </row>
  </sheetData>
  <sheetProtection password="CF7A" sheet="1"/>
  <mergeCells count="6">
    <mergeCell ref="A1:F2"/>
    <mergeCell ref="A4:A5"/>
    <mergeCell ref="B4:B5"/>
    <mergeCell ref="D4:D5"/>
    <mergeCell ref="C4:C5"/>
    <mergeCell ref="E4:F4"/>
  </mergeCells>
  <printOptions/>
  <pageMargins left="0.7" right="0.7" top="0.75" bottom="0.75" header="0.3" footer="0.3"/>
  <pageSetup horizontalDpi="300" verticalDpi="30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G18"/>
  <sheetViews>
    <sheetView tabSelected="1" zoomScalePageLayoutView="0" workbookViewId="0" topLeftCell="A1">
      <selection activeCell="B13" sqref="B13"/>
    </sheetView>
  </sheetViews>
  <sheetFormatPr defaultColWidth="9.140625" defaultRowHeight="15"/>
  <cols>
    <col min="1" max="1" width="5.00390625" style="0" customWidth="1"/>
    <col min="2" max="2" width="56.00390625" style="0" customWidth="1"/>
    <col min="3" max="3" width="9.140625" style="0" customWidth="1"/>
    <col min="4" max="4" width="9.28125" style="0" customWidth="1"/>
  </cols>
  <sheetData>
    <row r="1" ht="15" customHeight="1"/>
    <row r="2" spans="1:4" ht="63.75" customHeight="1">
      <c r="A2" s="14"/>
      <c r="B2" s="42" t="s">
        <v>18</v>
      </c>
      <c r="C2" s="43"/>
      <c r="D2" s="43"/>
    </row>
    <row r="3" spans="1:4" ht="15" customHeight="1" hidden="1">
      <c r="A3" s="13"/>
      <c r="B3" s="13"/>
      <c r="C3" s="13"/>
      <c r="D3" s="13"/>
    </row>
    <row r="4" spans="1:4" ht="15" customHeight="1">
      <c r="A4" s="40" t="s">
        <v>0</v>
      </c>
      <c r="B4" s="38" t="s">
        <v>1</v>
      </c>
      <c r="C4" s="39" t="s">
        <v>3</v>
      </c>
      <c r="D4" s="39" t="s">
        <v>2</v>
      </c>
    </row>
    <row r="5" spans="1:4" ht="58.5" customHeight="1">
      <c r="A5" s="41"/>
      <c r="B5" s="38"/>
      <c r="C5" s="39"/>
      <c r="D5" s="39"/>
    </row>
    <row r="6" spans="1:4" s="1" customFormat="1" ht="31.5">
      <c r="A6" s="20">
        <v>1</v>
      </c>
      <c r="B6" s="22" t="s">
        <v>20</v>
      </c>
      <c r="C6" s="23" t="s">
        <v>19</v>
      </c>
      <c r="D6" s="20">
        <v>5</v>
      </c>
    </row>
    <row r="7" spans="1:4" s="1" customFormat="1" ht="31.5">
      <c r="A7" s="20">
        <v>2</v>
      </c>
      <c r="B7" s="22" t="s">
        <v>27</v>
      </c>
      <c r="C7" s="23" t="s">
        <v>16</v>
      </c>
      <c r="D7" s="20">
        <v>1.54</v>
      </c>
    </row>
    <row r="8" spans="1:4" s="1" customFormat="1" ht="31.5" customHeight="1">
      <c r="A8" s="27">
        <v>3</v>
      </c>
      <c r="B8" s="22" t="s">
        <v>21</v>
      </c>
      <c r="C8" s="23" t="s">
        <v>19</v>
      </c>
      <c r="D8" s="20">
        <v>20</v>
      </c>
    </row>
    <row r="9" spans="1:4" s="1" customFormat="1" ht="47.25">
      <c r="A9" s="27">
        <v>4</v>
      </c>
      <c r="B9" s="22" t="s">
        <v>22</v>
      </c>
      <c r="C9" s="23" t="s">
        <v>19</v>
      </c>
      <c r="D9" s="20">
        <v>2</v>
      </c>
    </row>
    <row r="10" spans="1:4" s="1" customFormat="1" ht="15.75">
      <c r="A10" s="27">
        <v>5</v>
      </c>
      <c r="B10" s="22" t="s">
        <v>23</v>
      </c>
      <c r="C10" s="23" t="s">
        <v>24</v>
      </c>
      <c r="D10" s="20">
        <v>3</v>
      </c>
    </row>
    <row r="11" spans="1:4" s="1" customFormat="1" ht="31.5">
      <c r="A11" s="27">
        <v>6</v>
      </c>
      <c r="B11" s="22" t="s">
        <v>26</v>
      </c>
      <c r="C11" s="23" t="s">
        <v>24</v>
      </c>
      <c r="D11" s="20">
        <v>154</v>
      </c>
    </row>
    <row r="12" spans="1:4" ht="31.5">
      <c r="A12" s="27">
        <v>7</v>
      </c>
      <c r="B12" s="22" t="s">
        <v>25</v>
      </c>
      <c r="C12" s="23" t="s">
        <v>24</v>
      </c>
      <c r="D12" s="20">
        <v>154</v>
      </c>
    </row>
    <row r="13" spans="1:4" ht="31.5">
      <c r="A13" s="27">
        <v>8</v>
      </c>
      <c r="B13" s="22" t="s">
        <v>28</v>
      </c>
      <c r="C13" s="23" t="s">
        <v>24</v>
      </c>
      <c r="D13" s="20">
        <v>308</v>
      </c>
    </row>
    <row r="14" spans="1:4" ht="15.75">
      <c r="A14" s="14"/>
      <c r="B14" s="14"/>
      <c r="C14" s="14"/>
      <c r="D14" s="14"/>
    </row>
    <row r="15" spans="1:4" ht="15.75">
      <c r="A15" s="14"/>
      <c r="B15" s="14"/>
      <c r="C15" s="14"/>
      <c r="D15" s="14"/>
    </row>
    <row r="16" spans="1:4" s="1" customFormat="1" ht="18">
      <c r="A16" s="18"/>
      <c r="B16" s="24"/>
      <c r="C16" s="24"/>
      <c r="D16" s="18"/>
    </row>
    <row r="17" spans="1:7" s="1" customFormat="1" ht="15.75">
      <c r="A17" s="18"/>
      <c r="B17" s="25"/>
      <c r="C17" s="18"/>
      <c r="D17" s="18"/>
      <c r="G17" s="11"/>
    </row>
    <row r="18" spans="1:4" s="1" customFormat="1" ht="18">
      <c r="A18" s="18"/>
      <c r="B18" s="24"/>
      <c r="C18" s="24"/>
      <c r="D18" s="18"/>
    </row>
  </sheetData>
  <sheetProtection password="CF7A" sheet="1"/>
  <mergeCells count="5">
    <mergeCell ref="A4:A5"/>
    <mergeCell ref="B4:B5"/>
    <mergeCell ref="C4:C5"/>
    <mergeCell ref="D4:D5"/>
    <mergeCell ref="B2:D2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KOBA</dc:creator>
  <cp:keywords/>
  <dc:description/>
  <cp:lastModifiedBy>USER</cp:lastModifiedBy>
  <cp:lastPrinted>2015-06-15T14:15:25Z</cp:lastPrinted>
  <dcterms:created xsi:type="dcterms:W3CDTF">2013-06-04T12:26:05Z</dcterms:created>
  <dcterms:modified xsi:type="dcterms:W3CDTF">2016-12-21T12:09:46Z</dcterms:modified>
  <cp:category/>
  <cp:version/>
  <cp:contentType/>
  <cp:contentStatus/>
</cp:coreProperties>
</file>